
<file path=[Content_Types].xml><?xml version="1.0" encoding="utf-8"?>
<Types xmlns="http://schemas.openxmlformats.org/package/2006/content-types"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/xl/workbook.xml" 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30293-03-01-2" r:id="rId4"/>
    <sheet sheetId="2" name="中區" r:id="rId5"/>
    <sheet sheetId="3" name="東區" r:id="rId6"/>
    <sheet sheetId="4" name="南區" r:id="rId7"/>
    <sheet sheetId="5" name="西區" r:id="rId8"/>
    <sheet sheetId="6" name="北區" r:id="rId9"/>
    <sheet sheetId="7" name="西屯區" r:id="rId10"/>
    <sheet sheetId="8" name="南屯區" r:id="rId11"/>
    <sheet sheetId="9" name="北屯區" r:id="rId12"/>
    <sheet sheetId="10" name="豐原區" r:id="rId13"/>
    <sheet sheetId="11" name="東勢區" r:id="rId14"/>
    <sheet sheetId="12" name="大甲區" r:id="rId15"/>
    <sheet sheetId="13" name="清水區" r:id="rId16"/>
    <sheet sheetId="14" name="沙鹿區" r:id="rId17"/>
    <sheet sheetId="15" name="梧棲區" r:id="rId18"/>
    <sheet sheetId="16" name="后里區" r:id="rId19"/>
    <sheet sheetId="17" name="神岡區" r:id="rId20"/>
    <sheet sheetId="18" name="潭子區" r:id="rId21"/>
    <sheet sheetId="19" name="大雅區" r:id="rId22"/>
    <sheet sheetId="20" name="新社區" r:id="rId23"/>
    <sheet sheetId="21" name="石岡區" r:id="rId24"/>
    <sheet sheetId="22" name="外埔區" r:id="rId25"/>
    <sheet sheetId="23" name="大安區" r:id="rId26"/>
    <sheet sheetId="24" name="烏日區" r:id="rId27"/>
    <sheet sheetId="25" name="大肚區" r:id="rId28"/>
    <sheet sheetId="26" name="龍井區" r:id="rId29"/>
    <sheet sheetId="27" name="霧峰區" r:id="rId30"/>
    <sheet sheetId="28" name="太平區" r:id="rId31"/>
    <sheet sheetId="29" name="大里區" r:id="rId32"/>
    <sheet sheetId="30" name="和平區" r:id="rId33"/>
  </sheets>
</workbook>
</file>

<file path=xl/sharedStrings.xml><?xml version="1.0" encoding="utf-8"?>
<sst xmlns="http://schemas.openxmlformats.org/spreadsheetml/2006/main" count="167">
  <si>
    <t>公　開　類</t>
  </si>
  <si>
    <t>年      報</t>
  </si>
  <si>
    <t>臺中市辦理調解業務概況</t>
  </si>
  <si>
    <t>中華民國105年</t>
  </si>
  <si>
    <t>鄉鎮市(區)別</t>
  </si>
  <si>
    <t>總　　計</t>
  </si>
  <si>
    <t xml:space="preserve">　中　區</t>
  </si>
  <si>
    <t xml:space="preserve">　東　區</t>
  </si>
  <si>
    <t xml:space="preserve">　南　區</t>
  </si>
  <si>
    <t xml:space="preserve">　西　區</t>
  </si>
  <si>
    <t xml:space="preserve">　北　區</t>
  </si>
  <si>
    <t xml:space="preserve">　西屯區</t>
  </si>
  <si>
    <t xml:space="preserve">　南屯區</t>
  </si>
  <si>
    <t xml:space="preserve">　北屯區</t>
  </si>
  <si>
    <t xml:space="preserve">　豐原區</t>
  </si>
  <si>
    <t xml:space="preserve">　東勢區</t>
  </si>
  <si>
    <t xml:space="preserve">　大甲區</t>
  </si>
  <si>
    <t xml:space="preserve">　清水區</t>
  </si>
  <si>
    <t xml:space="preserve">　沙鹿區</t>
  </si>
  <si>
    <t xml:space="preserve">　梧棲區</t>
  </si>
  <si>
    <t xml:space="preserve">　后里區</t>
  </si>
  <si>
    <t xml:space="preserve">　神岡區</t>
  </si>
  <si>
    <t xml:space="preserve">　潭子區</t>
  </si>
  <si>
    <t xml:space="preserve">　大雅區</t>
  </si>
  <si>
    <t xml:space="preserve">　新社區</t>
  </si>
  <si>
    <t xml:space="preserve">　石岡區</t>
  </si>
  <si>
    <t xml:space="preserve">　外埔區</t>
  </si>
  <si>
    <t xml:space="preserve">　大安區</t>
  </si>
  <si>
    <t xml:space="preserve">　烏日區</t>
  </si>
  <si>
    <t xml:space="preserve">　大肚區</t>
  </si>
  <si>
    <t xml:space="preserve">　龍井區</t>
  </si>
  <si>
    <t xml:space="preserve">　霧峰區</t>
  </si>
  <si>
    <t xml:space="preserve">　太平區</t>
  </si>
  <si>
    <t xml:space="preserve">　大里區</t>
  </si>
  <si>
    <t xml:space="preserve">　和平區</t>
  </si>
  <si>
    <t>結案件數總計(件)</t>
  </si>
  <si>
    <t>計</t>
  </si>
  <si>
    <t>每年終了後2個月內編報</t>
  </si>
  <si>
    <t>成立</t>
  </si>
  <si>
    <t>不成立</t>
  </si>
  <si>
    <t>民事結案件數(件)</t>
  </si>
  <si>
    <t>合計</t>
  </si>
  <si>
    <t>債權、債務</t>
  </si>
  <si>
    <t>物權</t>
  </si>
  <si>
    <t>親屬</t>
  </si>
  <si>
    <t>繼承</t>
  </si>
  <si>
    <t>商事</t>
  </si>
  <si>
    <t>編製機關</t>
  </si>
  <si>
    <t>表　　號</t>
  </si>
  <si>
    <t>營建工程</t>
  </si>
  <si>
    <t>臺中市政府法制局</t>
  </si>
  <si>
    <t>30293-03-01-2</t>
  </si>
  <si>
    <t>其他</t>
  </si>
  <si>
    <t>年　　　 報</t>
  </si>
  <si>
    <t>臺中市辦理調解業務概況(續1)</t>
  </si>
  <si>
    <t>備註</t>
  </si>
  <si>
    <t>填表　　　　　　　　　　　　　             審核　　　　　　　　　　　　　　　　           業務主管人員　　　　　　　　　　　　　　　          　機關首長</t>
  </si>
  <si>
    <t>資料來源：依據各區公所造報資料彙編。</t>
  </si>
  <si>
    <t>填表說明：本表編製3份，經陳核後，1份送市府主計處，1份送本局會計室，1份自存外，應由網際網路上傳至內政部統計處資料庫。</t>
  </si>
  <si>
    <t>刑事結案件數(件)</t>
  </si>
  <si>
    <t>妨害風化</t>
  </si>
  <si>
    <t>妨害婚姻及家庭</t>
  </si>
  <si>
    <t>傷害</t>
  </si>
  <si>
    <t>主辦統計人員</t>
  </si>
  <si>
    <t>妨害自由名譽信用及秘密</t>
  </si>
  <si>
    <t>竊盜及侵佔詐欺</t>
  </si>
  <si>
    <t>毀棄損壞</t>
  </si>
  <si>
    <t>正在調解中未結案件數</t>
  </si>
  <si>
    <t>中華民國106年2月10日編製</t>
  </si>
  <si>
    <t>臺中市中區辦理調解業務概況</t>
  </si>
  <si>
    <t>項目別</t>
  </si>
  <si>
    <t>次年1月底前編送</t>
  </si>
  <si>
    <t>臺中市中區區公所</t>
  </si>
  <si>
    <t>30293-03-01-3</t>
  </si>
  <si>
    <t>臺中市中區辦理調解業務概況(續完)</t>
  </si>
  <si>
    <t>總計</t>
  </si>
  <si>
    <t>資料來源：依據本所民政課辦理調解業務概況資料編製。</t>
  </si>
  <si>
    <t>填表說明：本表編製1式3份，1份送市府法制局，1份送本所會計室，1份自存。</t>
  </si>
  <si>
    <t>填表</t>
  </si>
  <si>
    <t>審核</t>
  </si>
  <si>
    <t>業務主管人員</t>
  </si>
  <si>
    <t>機關長官</t>
  </si>
  <si>
    <t>中華民國    年    月   日編製</t>
  </si>
  <si>
    <t>臺中市東區辦理調解業務概況</t>
  </si>
  <si>
    <t>臺中市東區區公所</t>
  </si>
  <si>
    <t>臺中市東區辦理調解業務概況(續完)</t>
  </si>
  <si>
    <t>臺中市南區辦理調解業務概況</t>
  </si>
  <si>
    <t>臺中市南區區公所</t>
  </si>
  <si>
    <t>臺中市南區辦理調解業務概況(續完)</t>
  </si>
  <si>
    <t>臺中市西區辦理調解業務概況</t>
  </si>
  <si>
    <t>臺中市西區區公所</t>
  </si>
  <si>
    <t>臺中市西區辦理調解業務概況(續完)</t>
  </si>
  <si>
    <t>臺中市北區辦理調解業務概況</t>
  </si>
  <si>
    <t>臺中市北區區公所</t>
  </si>
  <si>
    <t>臺中市北區辦理調解業務概況(續完)</t>
  </si>
  <si>
    <t>臺中市西屯區辦理調解業務概況</t>
  </si>
  <si>
    <t>臺中市西屯區公所</t>
  </si>
  <si>
    <t>臺中市西屯區辦理調解業務概況(續完)</t>
  </si>
  <si>
    <t>臺中市南屯區辦理調解業務概況</t>
  </si>
  <si>
    <t>臺中市南屯區公所</t>
  </si>
  <si>
    <t>臺中市南屯辦理調解業務概況(續完)</t>
  </si>
  <si>
    <t>臺中市北屯區辦理調解業務概況</t>
  </si>
  <si>
    <t>臺中市北屯區公所</t>
  </si>
  <si>
    <t>臺中市北屯區辦理調解業務概況(續完)</t>
  </si>
  <si>
    <t>臺中市豐原區辦理調解業務概況</t>
  </si>
  <si>
    <t>臺中市豐原區公所</t>
  </si>
  <si>
    <t>臺中市豐原區辦理調解業務概況(續完)</t>
  </si>
  <si>
    <t>臺中市東勢區辦理調解業務概況</t>
  </si>
  <si>
    <t>臺中市東勢區公所</t>
  </si>
  <si>
    <t>臺中市東勢區辦理調解業務概況(續完)</t>
  </si>
  <si>
    <t>臺中市大甲區辦理調解業務概況</t>
  </si>
  <si>
    <t>臺中市大甲區公所</t>
  </si>
  <si>
    <t>臺中市大甲區辦理調解業務概況(續完)</t>
  </si>
  <si>
    <t>臺中市清水區辦理調解業務概況</t>
  </si>
  <si>
    <t>臺中市清水區公所</t>
  </si>
  <si>
    <t>臺中市清水區辦理調解業務概況(續完)</t>
  </si>
  <si>
    <t>臺中市沙鹿區辦理調解業務概況</t>
  </si>
  <si>
    <t>臺中市沙鹿區公所</t>
  </si>
  <si>
    <t>臺中市沙鹿區辦理調解業務概況(續完)</t>
  </si>
  <si>
    <t>臺中市梧棲區辦理調解業務概況</t>
  </si>
  <si>
    <t>臺中市梧棲區公所</t>
  </si>
  <si>
    <t>臺中市梧棲區辦理調解業務概況(續完)</t>
  </si>
  <si>
    <t>臺中市后里區辦理調解業務概況</t>
  </si>
  <si>
    <t>臺中市后里區公所</t>
  </si>
  <si>
    <t>臺中市后里區辦理調解業務概況(續完)</t>
  </si>
  <si>
    <t>臺中市神岡區辦理調解業務概況</t>
  </si>
  <si>
    <t>臺中市神岡區公所</t>
  </si>
  <si>
    <t>臺中市神岡區辦理調解業務概況(續完)</t>
  </si>
  <si>
    <t>臺中市潭子區辦理調解業務概況</t>
  </si>
  <si>
    <t>臺中市潭子區公所</t>
  </si>
  <si>
    <t>臺中市潭子區辦理調解業務概況(續完)</t>
  </si>
  <si>
    <t>臺中市大雅區辦理調解業務概況</t>
  </si>
  <si>
    <t>臺中市大雅區公所</t>
  </si>
  <si>
    <t>臺中市大雅區辦理調解業務概況(續完)</t>
  </si>
  <si>
    <t>臺中市新社區辦理調解業務概況</t>
  </si>
  <si>
    <t>臺中市新社區公所</t>
  </si>
  <si>
    <t>臺中市新社區辦理調解業務概況(續完)</t>
  </si>
  <si>
    <t>臺中市石岡區辦理調解業務概況</t>
  </si>
  <si>
    <t>臺中市石岡區公所</t>
  </si>
  <si>
    <t>臺中市石岡區辦理調解業務概況(續完)</t>
  </si>
  <si>
    <t>臺中市外埔區辦理調解業務概況</t>
  </si>
  <si>
    <t>臺中市外埔區公所</t>
  </si>
  <si>
    <t>臺中市外埔區辦理調解業務概況(續完)</t>
  </si>
  <si>
    <t>臺中市大安區辦理調解業務概況</t>
  </si>
  <si>
    <t>臺中市大安區公所</t>
  </si>
  <si>
    <t>臺中市大安區辦理調解業務概況(續完)</t>
  </si>
  <si>
    <t>臺中市烏日區辦理調解業務概況</t>
  </si>
  <si>
    <t>臺中市烏日區公所</t>
  </si>
  <si>
    <t>臺中市烏日區辦理調解業務概況(續完)</t>
  </si>
  <si>
    <t>臺中市大肚區辦理調解業務概況</t>
  </si>
  <si>
    <t>臺中市大肚區公所</t>
  </si>
  <si>
    <t>臺中市大肚區辦理調解業務概況(續完)</t>
  </si>
  <si>
    <t>臺中市龍井區辦理調解業務概況</t>
  </si>
  <si>
    <t>臺中市龍井區公所</t>
  </si>
  <si>
    <t>臺中市龍井區辦理調解業務概況(續完)</t>
  </si>
  <si>
    <t>臺中市霧峰區辦理調解業務概況</t>
  </si>
  <si>
    <t>臺中市霧峰區公所</t>
  </si>
  <si>
    <t>臺中市霧峰區辦理調解業務概況(續完)</t>
  </si>
  <si>
    <t>臺中市太平區辦理調解業務概況</t>
  </si>
  <si>
    <t>臺中市太平區公所</t>
  </si>
  <si>
    <t>臺中市太平區辦理調解業務概況(續完)</t>
  </si>
  <si>
    <t>臺中市大里區辦理調解業務概況</t>
  </si>
  <si>
    <t>臺中市大里區公所</t>
  </si>
  <si>
    <t>臺中市大里區辦理調解業務概況(續完)</t>
  </si>
  <si>
    <t>臺中市和平區辦理調解業務概況</t>
  </si>
  <si>
    <t>臺中市和平區公所</t>
  </si>
  <si>
    <t>臺中市和平區辦理調解業務概況(續完)</t>
  </si>
</sst>
</file>

<file path=xl/styles.xml><?xml version="1.0" encoding="utf-8"?>
<styleSheet xmlns="http://schemas.openxmlformats.org/spreadsheetml/2006/main">
  <numFmts count="3">
    <numFmt formatCode="#,##0;-#,##0;-" numFmtId="188"/>
    <numFmt formatCode="###,##0;\-###,##0;&quot;     －&quot;" numFmtId="189"/>
    <numFmt formatCode="#,##0.0000;\-#,##0.0000;&quot;－&quot;" numFmtId="190"/>
  </numFmts>
  <fonts count="9">
    <font>
      <b val="false"/>
      <i val="false"/>
      <u val="none"/>
      <sz val="11"/>
      <color theme="1"/>
      <name val="Calibri"/>
    </font>
    <font>
      <b val="false"/>
      <i val="false"/>
      <u val="none"/>
      <sz val="9"/>
      <color theme="1"/>
      <name val="Times New Roman"/>
    </font>
    <font>
      <b val="false"/>
      <i val="false"/>
      <u val="none"/>
      <sz val="14"/>
      <color theme="1"/>
      <name val="標楷體"/>
    </font>
    <font>
      <b val="false"/>
      <i val="false"/>
      <u val="none"/>
      <sz val="12"/>
      <color theme="1"/>
      <name val="Times New Roman"/>
    </font>
    <font>
      <b val="false"/>
      <i val="false"/>
      <u val="none"/>
      <sz val="12"/>
      <color theme="1"/>
      <name val="標楷體"/>
    </font>
    <font>
      <b val="false"/>
      <i val="false"/>
      <u val="none"/>
      <sz val="24"/>
      <color theme="1"/>
      <name val="標楷體"/>
    </font>
    <font>
      <b val="false"/>
      <i val="false"/>
      <u val="none"/>
      <sz val="12"/>
      <color theme="1"/>
      <name val="新細明體"/>
    </font>
    <font>
      <b val="false"/>
      <i val="false"/>
      <u val="none"/>
      <sz val="10"/>
      <color theme="1"/>
      <name val="標楷體"/>
    </font>
    <font>
      <b val="false"/>
      <i val="false"/>
      <u val="none"/>
      <sz val="9"/>
      <color theme="1"/>
      <name val="標楷體"/>
    </font>
  </fonts>
  <fills count="3">
    <fill>
      <patternFill patternType="none"/>
    </fill>
    <fill>
      <patternFill patternType="gray125"/>
    </fill>
    <fill>
      <patternFill patternType="solid">
        <fgColor rgb="00FFFFFF"/>
        <bgColor rgb="FF000000"/>
      </patternFill>
    </fill>
  </fills>
  <borders count="53">
    <border>
      <left style="none"/>
      <right style="none"/>
      <top style="none"/>
      <bottom style="none"/>
    </border>
    <border>
      <left style="thin">
        <color rgb="FF000000"/>
      </left>
      <right style="none"/>
      <top style="thin">
        <color rgb="FF000000"/>
      </top>
      <bottom style="thin">
        <color rgb="FF000000"/>
      </bottom>
    </border>
    <border>
      <left style="none"/>
      <right style="none"/>
      <top style="none"/>
      <bottom style="medium">
        <color rgb="FF000000"/>
      </bottom>
    </border>
    <border>
      <left style="none"/>
      <right style="medium">
        <color rgb="FF000000"/>
      </right>
      <top style="medium">
        <color rgb="FF000000"/>
      </top>
      <bottom style="none"/>
    </border>
    <border>
      <left style="none"/>
      <right style="medium">
        <color rgb="FF000000"/>
      </right>
      <top style="none"/>
      <bottom style="none"/>
    </border>
    <border>
      <left style="none"/>
      <right style="medium">
        <color rgb="FF000000"/>
      </right>
      <top style="none"/>
      <bottom style="medium">
        <color rgb="FF000000"/>
      </bottom>
    </border>
    <border>
      <left style="none"/>
      <right style="medium">
        <color rgb="FF000000"/>
      </right>
      <top style="none"/>
      <bottom style="thin">
        <color rgb="FF000000"/>
      </bottom>
    </border>
    <border>
      <left style="none"/>
      <right style="medium">
        <color rgb="FF000000"/>
      </right>
      <top style="thin">
        <color rgb="FF000000"/>
      </top>
      <bottom style="thin">
        <color rgb="FF000000"/>
      </bottom>
    </border>
    <border>
      <left style="none"/>
      <right style="medium">
        <color rgb="FF000000"/>
      </right>
      <top style="thin">
        <color rgb="FF000000"/>
      </top>
      <bottom style="none"/>
    </border>
    <border>
      <left style="none"/>
      <right style="medium">
        <color rgb="FF000000"/>
      </right>
      <top style="thin">
        <color theme="1"/>
      </top>
      <bottom style="medium">
        <color theme="1"/>
      </bottom>
    </border>
    <border>
      <left style="none"/>
      <right style="none"/>
      <top style="medium">
        <color rgb="FF000000"/>
      </top>
      <bottom style="none"/>
    </border>
    <border>
      <left style="none"/>
      <right style="none"/>
      <top style="thin">
        <color rgb="FF000000"/>
      </top>
      <bottom style="thin">
        <color rgb="FF000000"/>
      </bottom>
    </border>
    <border>
      <left style="medium">
        <color rgb="FF000000"/>
      </left>
      <right style="none"/>
      <top style="medium">
        <color rgb="FF000000"/>
      </top>
      <bottom style="none"/>
    </border>
    <border>
      <left style="medium">
        <color rgb="FF000000"/>
      </left>
      <right style="none"/>
      <top style="none"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none"/>
      <right style="thin">
        <color rgb="FF000000"/>
      </right>
      <top style="none"/>
      <bottom style="thin">
        <color rgb="FF000000"/>
      </bottom>
    </border>
    <border>
      <left style="none"/>
      <right style="thin">
        <color rgb="FF000000"/>
      </right>
      <top style="thin">
        <color rgb="FF000000"/>
      </top>
      <bottom style="thin">
        <color rgb="FF000000"/>
      </bottom>
    </border>
    <border>
      <left style="none"/>
      <right style="thin">
        <color rgb="FF000000"/>
      </right>
      <top style="thin">
        <color rgb="FF000000"/>
      </top>
      <bottom style="none"/>
    </border>
    <border>
      <left style="medium">
        <color rgb="FF000000"/>
      </left>
      <right style="none"/>
      <top style="thin">
        <color theme="1"/>
      </top>
      <bottom style="medium">
        <color theme="1"/>
      </bottom>
    </border>
    <border>
      <left style="thin">
        <color rgb="FF000000"/>
      </left>
      <right style="none"/>
      <top style="none"/>
      <bottom style="none"/>
    </border>
    <border>
      <left style="thin">
        <color rgb="FF000000"/>
      </left>
      <right style="none"/>
      <top style="none"/>
      <bottom style="thin">
        <color rgb="FF000000"/>
      </bottom>
    </border>
    <border>
      <left style="none"/>
      <right style="none"/>
      <top style="none"/>
      <bottom style="thin">
        <color rgb="FF000000"/>
      </bottom>
    </border>
    <border>
      <left style="none"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none"/>
    </border>
    <border>
      <left style="thin">
        <color theme="1"/>
      </left>
      <right style="none"/>
      <top style="thin">
        <color theme="1"/>
      </top>
      <bottom style="medium">
        <color theme="1"/>
      </bottom>
    </border>
    <border>
      <left style="none"/>
      <right style="thin">
        <color rgb="FF000000"/>
      </right>
      <top style="medium">
        <color rgb="FF000000"/>
      </top>
      <bottom style="none"/>
    </border>
    <border>
      <left style="thin">
        <color rgb="FF000000"/>
      </left>
      <right style="thin">
        <color rgb="FF000000"/>
      </right>
      <top style="thin">
        <color theme="1"/>
      </top>
      <bottom style="medium">
        <color theme="1"/>
      </bottom>
    </border>
    <border>
      <left style="thin">
        <color rgb="FF000000"/>
      </left>
      <right style="none"/>
      <top style="medium">
        <color rgb="FF000000"/>
      </top>
      <bottom style="thin">
        <color rgb="FF000000"/>
      </bottom>
    </border>
    <border>
      <left style="none"/>
      <right style="none"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none"/>
      <top style="none"/>
      <bottom style="medium">
        <color rgb="FF000000"/>
      </bottom>
    </border>
    <border>
      <left style="thin">
        <color rgb="FF000000"/>
      </left>
      <right style="none"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none"/>
      <bottom style="thin">
        <color rgb="FF000000"/>
      </bottom>
    </border>
    <border>
      <left style="thin">
        <color theme="0" tint="-0.25"/>
      </left>
      <right style="medium">
        <color rgb="FF000000"/>
      </right>
      <top style="none"/>
      <bottom style="thin">
        <color rgb="FF000000"/>
      </bottom>
    </border>
    <border>
      <left style="none"/>
      <right style="medium">
        <color rgb="FF000000"/>
      </right>
      <top style="thin">
        <color theme="1"/>
      </top>
      <bottom style="medium">
        <color rgb="FF000000"/>
      </bottom>
    </border>
    <border>
      <left style="medium">
        <color rgb="FF000000"/>
      </left>
      <right style="none"/>
      <top style="medium">
        <color rgb="FF000000"/>
      </top>
      <bottom style="thin">
        <color rgb="FF000000"/>
      </bottom>
    </border>
    <border>
      <left style="medium">
        <color rgb="FF000000"/>
      </left>
      <right style="none"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theme="1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theme="1"/>
      </top>
      <bottom style="medium">
        <color rgb="FF000000"/>
      </bottom>
    </border>
    <border>
      <left style="none"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none"/>
      <top style="medium">
        <color rgb="FF000000"/>
      </top>
      <bottom style="none"/>
    </border>
    <border>
      <left style="none"/>
      <right style="none"/>
      <top style="thin">
        <color rgb="FF000000"/>
      </top>
      <bottom style="medium">
        <color rgb="FF000000"/>
      </bottom>
    </border>
    <border>
      <left style="none"/>
      <right style="none"/>
      <top style="thin">
        <color theme="1"/>
      </top>
      <bottom style="none"/>
    </border>
    <border>
      <left style="thin">
        <color rgb="FF000000"/>
      </left>
      <right style="none"/>
      <top style="thin">
        <color rgb="FF000000"/>
      </top>
      <bottom style="none"/>
    </border>
    <border>
      <left style="medium">
        <color theme="1"/>
      </left>
      <right style="medium">
        <color rgb="FF000000"/>
      </right>
      <top style="medium">
        <color rgb="FF000000"/>
      </top>
      <bottom style="none"/>
    </border>
    <border>
      <left style="medium">
        <color theme="1"/>
      </left>
      <right style="medium">
        <color rgb="FF000000"/>
      </right>
      <top style="none"/>
      <bottom style="none"/>
    </border>
    <border>
      <left style="medium">
        <color theme="1"/>
      </left>
      <right style="none"/>
      <top style="medium">
        <color rgb="FF000000"/>
      </top>
      <bottom style="none"/>
    </border>
    <border>
      <left style="medium">
        <color theme="1"/>
      </left>
      <right style="medium">
        <color rgb="FF000000"/>
      </right>
      <top style="medium">
        <color theme="0" tint="-0.5"/>
      </top>
      <bottom style="thin">
        <color rgb="FF000000"/>
      </bottom>
    </border>
    <border>
      <left style="medium">
        <color theme="1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theme="1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none"/>
      <bottom style="thin">
        <color rgb="FF000000"/>
      </bottom>
    </border>
    <border>
      <left style="medium">
        <color rgb="FF000000"/>
      </left>
      <right style="none"/>
      <top style="thin">
        <color rgb="FF000000"/>
      </top>
      <bottom style="medium">
        <color rgb="FF000000"/>
      </bottom>
    </border>
  </borders>
  <cellStyleXfs count="3">
    <xf numFmtId="0" fontId="0" borderId="0" xfId="0" applyNumberFormat="true" applyFont="true" applyFill="true" applyBorder="true" applyAlignment="true" applyProtection="true"/>
    <xf numFmtId="0" fontId="0" borderId="0" xfId="0" applyNumberFormat="true" applyFont="true" applyFill="false" applyBorder="false" applyAlignment="false" applyProtection="false"/>
    <xf numFmtId="0" fontId="1" borderId="0" xfId="0" applyNumberFormat="true" applyFont="true" applyFill="false" applyBorder="false" applyAlignment="false" applyProtection="false"/>
  </cellStyleXfs>
  <cellXfs count="104">
    <xf numFmtId="0" fontId="0" borderId="0" xfId="0" applyNumberFormat="true" applyFont="true" applyFill="true" applyBorder="true" applyAlignment="true" applyProtection="true"/>
    <xf numFmtId="0" fontId="0" borderId="0" xfId="1" applyNumberFormat="true" applyFont="true" applyFill="false" applyBorder="false" applyAlignment="false" applyProtection="false"/>
    <xf numFmtId="0" fontId="1" borderId="0" xfId="2" applyNumberFormat="true" applyFont="true" applyFill="false" applyBorder="false" applyAlignment="false" applyProtection="false"/>
    <xf numFmtId="0" fontId="2" borderId="1" xfId="1" applyFont="true" applyBorder="true">
      <alignment horizontal="center" vertical="center"/>
    </xf>
    <xf numFmtId="0" fontId="3" xfId="2" applyFont="true"/>
    <xf numFmtId="0" fontId="4" xfId="2" applyFont="true">
      <alignment horizontal="center" vertical="center" wrapText="true"/>
    </xf>
    <xf numFmtId="0" fontId="5" xfId="2" applyFont="true">
      <alignment horizontal="center" vertical="center" wrapText="true"/>
    </xf>
    <xf numFmtId="49" fontId="4" borderId="2" xfId="2" applyNumberFormat="true" applyFont="true" applyBorder="true">
      <alignment horizontal="center" wrapText="true"/>
    </xf>
    <xf numFmtId="0" fontId="4" borderId="3" xfId="2" applyFont="true" applyBorder="true">
      <alignment horizontal="center" vertical="center" wrapText="true"/>
    </xf>
    <xf numFmtId="0" fontId="4" borderId="4" xfId="2" applyFont="true" applyBorder="true">
      <alignment horizontal="center" vertical="center" wrapText="true"/>
    </xf>
    <xf numFmtId="0" fontId="4" borderId="5" xfId="2" applyFont="true" applyBorder="true">
      <alignment horizontal="center" vertical="center" wrapText="true"/>
    </xf>
    <xf numFmtId="0" fontId="4" borderId="6" xfId="2" applyFont="true" applyBorder="true">
      <alignment horizontal="left" vertical="center" wrapText="true"/>
    </xf>
    <xf numFmtId="0" fontId="4" borderId="7" xfId="2" applyFont="true" applyBorder="true">
      <alignment horizontal="left" vertical="center" wrapText="true"/>
    </xf>
    <xf numFmtId="0" fontId="4" borderId="8" xfId="2" applyFont="true" applyBorder="true">
      <alignment horizontal="left" vertical="center" wrapText="true"/>
    </xf>
    <xf numFmtId="0" fontId="4" borderId="9" xfId="2" applyFont="true" applyBorder="true">
      <alignment horizontal="left" wrapText="true"/>
    </xf>
    <xf numFmtId="0" fontId="4" borderId="10" xfId="2" applyFont="true" applyBorder="true">
      <alignment vertical="center"/>
    </xf>
    <xf numFmtId="0" fontId="4" xfId="2" applyFont="true">
      <alignment horizontal="left"/>
    </xf>
    <xf numFmtId="0" fontId="2" borderId="11" xfId="1" applyFont="true" applyBorder="true">
      <alignment horizontal="center" vertical="center"/>
    </xf>
    <xf numFmtId="0" fontId="0" xfId="1" applyFont="true"/>
    <xf numFmtId="0" fontId="4" xfId="2" applyFont="true">
      <alignment horizontal="justify" wrapText="true"/>
    </xf>
    <xf numFmtId="0" fontId="4" borderId="2" xfId="2" applyFont="true" applyBorder="true">
      <alignment horizontal="center" wrapText="true"/>
    </xf>
    <xf numFmtId="0" fontId="4" borderId="12" xfId="2" applyFont="true" applyBorder="true">
      <alignment horizontal="center" vertical="center" wrapText="true"/>
    </xf>
    <xf numFmtId="0" fontId="4" borderId="13" xfId="2" applyFont="true" applyBorder="true">
      <alignment horizontal="center" vertical="center" wrapText="true"/>
    </xf>
    <xf numFmtId="0" fontId="4" borderId="14" xfId="2" applyFont="true" applyBorder="true">
      <alignment horizontal="center" vertical="center" wrapText="true"/>
    </xf>
    <xf numFmtId="188" fontId="6" borderId="15" xfId="2" applyNumberFormat="true" applyFont="true" applyBorder="true">
      <alignment horizontal="right" vertical="center"/>
    </xf>
    <xf numFmtId="188" fontId="6" borderId="16" xfId="2" applyNumberFormat="true" applyFont="true" applyBorder="true">
      <alignment horizontal="right" vertical="center"/>
    </xf>
    <xf numFmtId="188" fontId="6" borderId="17" xfId="2" applyNumberFormat="true" applyFont="true" applyBorder="true">
      <alignment horizontal="right" vertical="center"/>
    </xf>
    <xf numFmtId="188" fontId="6" borderId="18" xfId="2" applyNumberFormat="true" applyFont="true" applyBorder="true">
      <alignment horizontal="right" vertical="center"/>
    </xf>
    <xf numFmtId="0" fontId="7" xfId="2" applyFont="true">
      <alignment horizontal="right" vertical="top" wrapText="true"/>
    </xf>
    <xf numFmtId="0" fontId="2" borderId="19" xfId="1" applyFont="true" applyBorder="true"/>
    <xf numFmtId="0" fontId="2" borderId="20" xfId="1" applyFont="true" applyBorder="true"/>
    <xf numFmtId="49" fontId="4" xfId="2" applyNumberFormat="true" applyFont="true"/>
    <xf numFmtId="0" fontId="4" borderId="10" xfId="2" applyFont="true" applyBorder="true">
      <alignment horizontal="center" vertical="center" wrapText="true"/>
    </xf>
    <xf numFmtId="0" fontId="4" borderId="21" xfId="2" applyFont="true" applyBorder="true">
      <alignment horizontal="center" vertical="center" wrapText="true"/>
    </xf>
    <xf numFmtId="0" fontId="4" borderId="22" xfId="2" applyFont="true" applyBorder="true">
      <alignment horizontal="center" vertical="center" wrapText="true"/>
    </xf>
    <xf numFmtId="188" fontId="6" borderId="23" xfId="2" applyNumberFormat="true" applyFont="true" applyBorder="true">
      <alignment horizontal="right" vertical="center"/>
    </xf>
    <xf numFmtId="188" fontId="6" borderId="24" xfId="2" applyNumberFormat="true" applyFont="true" applyBorder="true">
      <alignment horizontal="right" vertical="center"/>
    </xf>
    <xf numFmtId="188" fontId="6" borderId="25" xfId="2" applyNumberFormat="true" applyFont="true" applyBorder="true">
      <alignment horizontal="right" vertical="center"/>
    </xf>
    <xf numFmtId="0" fontId="7" xfId="2" applyFont="true">
      <alignment horizontal="left" vertical="center" wrapText="true"/>
    </xf>
    <xf numFmtId="0" fontId="2" xfId="1" applyFont="true"/>
    <xf numFmtId="0" fontId="2" borderId="21" xfId="1" applyFont="true" applyBorder="true"/>
    <xf numFmtId="0" fontId="4" borderId="26" xfId="2" applyFont="true" applyBorder="true">
      <alignment horizontal="center" vertical="center" wrapText="true"/>
    </xf>
    <xf numFmtId="0" fontId="4" borderId="15" xfId="2" applyFont="true" applyBorder="true">
      <alignment horizontal="center" vertical="center" wrapText="true"/>
    </xf>
    <xf numFmtId="188" fontId="6" borderId="27" xfId="2" applyNumberFormat="true" applyFont="true" applyBorder="true">
      <alignment horizontal="right" vertical="center"/>
    </xf>
    <xf numFmtId="0" fontId="4" borderId="28" xfId="2" applyFont="true" applyBorder="true">
      <alignment horizontal="center" vertical="center" wrapText="true"/>
    </xf>
    <xf numFmtId="0" fontId="4" borderId="1" xfId="2" applyFont="true" applyBorder="true">
      <alignment horizontal="center" vertical="center" wrapText="true"/>
    </xf>
    <xf numFmtId="0" fontId="4" borderId="29" xfId="2" applyFont="true" applyBorder="true">
      <alignment horizontal="center" vertical="center" wrapText="true"/>
    </xf>
    <xf numFmtId="0" fontId="4" borderId="16" xfId="2" applyFont="true" applyBorder="true">
      <alignment horizontal="center" vertical="center" wrapText="true"/>
    </xf>
    <xf numFmtId="188" fontId="6" borderId="30" xfId="2" applyNumberFormat="true" applyFont="true" applyBorder="true">
      <alignment horizontal="right" vertical="center"/>
    </xf>
    <xf numFmtId="0" fontId="2" borderId="23" xfId="1" applyFont="true" applyBorder="true">
      <alignment horizontal="center" vertical="center"/>
    </xf>
    <xf numFmtId="49" fontId="2" borderId="23" xfId="1" applyNumberFormat="true" applyFont="true" applyBorder="true">
      <alignment horizontal="center" vertical="center"/>
    </xf>
    <xf numFmtId="49" fontId="2" borderId="1" xfId="1" applyNumberFormat="true" applyFont="true" applyBorder="true">
      <alignment horizontal="center" vertical="center"/>
    </xf>
    <xf numFmtId="0" fontId="4" borderId="11" xfId="2" applyFont="true" applyBorder="true">
      <alignment horizontal="center" vertical="center" wrapText="true"/>
    </xf>
    <xf numFmtId="0" fontId="4" borderId="31" xfId="2" applyFont="true" applyBorder="true">
      <alignment horizontal="center" vertical="center" wrapText="true"/>
    </xf>
    <xf numFmtId="188" fontId="6" borderId="21" xfId="2" applyNumberFormat="true" applyFont="true" applyBorder="true">
      <alignment horizontal="right" vertical="center"/>
    </xf>
    <xf numFmtId="188" fontId="6" borderId="11" xfId="2" applyNumberFormat="true" applyFont="true" applyBorder="true">
      <alignment horizontal="right" vertical="center"/>
    </xf>
    <xf numFmtId="188" fontId="6" borderId="32" xfId="2" applyNumberFormat="true" applyFont="true" applyBorder="true">
      <alignment horizontal="right" vertical="center"/>
    </xf>
    <xf numFmtId="0" fontId="2" borderId="24" xfId="1" applyFont="true" applyBorder="true">
      <alignment horizontal="center" vertical="center"/>
    </xf>
    <xf numFmtId="0" fontId="2" borderId="33" xfId="1" applyFont="true" applyBorder="true">
      <alignment horizontal="center" vertical="center"/>
    </xf>
    <xf numFmtId="0" fontId="4" borderId="34" xfId="2" applyFont="true" applyBorder="true">
      <alignment horizontal="left" vertical="center" wrapText="true"/>
    </xf>
    <xf numFmtId="189" fontId="4" borderId="35" xfId="2" applyNumberFormat="true" applyFont="true" applyBorder="true">
      <alignment horizontal="left" wrapText="true"/>
    </xf>
    <xf numFmtId="0" fontId="4" borderId="10" xfId="2" applyFont="true" applyBorder="true">
      <alignment horizontal="left" vertical="center" wrapText="true"/>
    </xf>
    <xf numFmtId="0" fontId="4" xfId="2" applyFont="true">
      <alignment vertical="center"/>
    </xf>
    <xf numFmtId="0" fontId="4" xfId="2" applyFont="true">
      <alignment vertical="top"/>
    </xf>
    <xf numFmtId="0" fontId="4" xfId="1" applyFont="true"/>
    <xf numFmtId="0" fontId="4" borderId="36" xfId="2" applyFont="true" applyBorder="true">
      <alignment horizontal="center" vertical="center" wrapText="true"/>
    </xf>
    <xf numFmtId="0" fontId="4" borderId="37" xfId="2" applyFont="true" applyBorder="true">
      <alignment horizontal="center" vertical="center" wrapText="true"/>
    </xf>
    <xf numFmtId="188" fontId="6" borderId="38" xfId="2" applyNumberFormat="true" applyFont="true" applyBorder="true">
      <alignment vertical="center"/>
    </xf>
    <xf numFmtId="0" fontId="4" xfId="2" applyFont="true">
      <alignment horizontal="left" vertical="top" wrapText="true"/>
    </xf>
    <xf numFmtId="0" fontId="2" xfId="1" applyFont="true">
      <alignment vertical="center"/>
    </xf>
    <xf numFmtId="0" fontId="2" borderId="21" xfId="1" applyFont="true" applyBorder="true">
      <alignment vertical="center"/>
    </xf>
    <xf numFmtId="188" fontId="6" borderId="39" xfId="2" applyNumberFormat="true" applyFont="true" applyBorder="true">
      <alignment vertical="center"/>
    </xf>
    <xf numFmtId="0" fontId="4" xfId="2" applyFont="true">
      <alignment horizontal="left" vertical="center"/>
    </xf>
    <xf numFmtId="0" fontId="8" borderId="1" xfId="2" applyFont="true" applyBorder="true">
      <alignment horizontal="center" vertical="center" wrapText="true"/>
    </xf>
    <xf numFmtId="0" fontId="8" borderId="16" xfId="2" applyFont="true" applyBorder="true">
      <alignment horizontal="center" vertical="center" wrapText="true"/>
    </xf>
    <xf numFmtId="0" fontId="4" borderId="40" xfId="2" applyFont="true" applyBorder="true">
      <alignment horizontal="center" vertical="center" wrapText="true"/>
    </xf>
    <xf numFmtId="0" fontId="4" borderId="41" xfId="2" applyFont="true" applyBorder="true">
      <alignment horizontal="center" vertical="center" wrapText="true"/>
    </xf>
    <xf numFmtId="0" fontId="4" borderId="19" xfId="2" applyFont="true" applyBorder="true">
      <alignment horizontal="center" vertical="center" wrapText="true"/>
    </xf>
    <xf numFmtId="188" fontId="6" borderId="42" xfId="2" applyNumberFormat="true" applyFont="true" applyBorder="true">
      <alignment horizontal="right" vertical="center"/>
    </xf>
    <xf numFmtId="0" fontId="4" borderId="43" xfId="2" applyFont="true" applyBorder="true">
      <alignment horizontal="left" vertical="top" wrapText="true"/>
    </xf>
    <xf numFmtId="0" fontId="4" xfId="2" applyFont="true">
      <alignment horizontal="right" vertical="top"/>
    </xf>
    <xf numFmtId="0" fontId="4" borderId="6" xfId="2" applyFont="true" applyBorder="true">
      <alignment horizontal="center" vertical="center" wrapText="true"/>
    </xf>
    <xf numFmtId="0" fontId="7" xfId="2" applyFont="true">
      <alignment horizontal="left" vertical="top" wrapText="true"/>
    </xf>
    <xf numFmtId="189" fontId="6" borderId="16" xfId="2" applyNumberFormat="true" applyFont="true" applyBorder="true">
      <alignment horizontal="right" vertical="center"/>
    </xf>
    <xf numFmtId="190" fontId="3" borderId="10" xfId="2" applyNumberFormat="true" applyFont="true" applyBorder="true">
      <alignment horizontal="right" vertical="center"/>
    </xf>
    <xf numFmtId="0" fontId="2" borderId="20" xfId="1" applyFont="true" applyBorder="true">
      <alignment vertical="center"/>
    </xf>
    <xf numFmtId="189" fontId="6" borderId="23" xfId="2" applyNumberFormat="true" applyFont="true" applyBorder="true">
      <alignment horizontal="right" vertical="center"/>
    </xf>
    <xf numFmtId="189" fontId="6" borderId="17" xfId="2" applyNumberFormat="true" applyFont="true" applyBorder="true">
      <alignment horizontal="right" vertical="center"/>
    </xf>
    <xf numFmtId="189" fontId="6" borderId="24" xfId="2" applyNumberFormat="true" applyFont="true" applyBorder="true">
      <alignment horizontal="right" vertical="center"/>
    </xf>
    <xf numFmtId="189" fontId="6" borderId="1" xfId="2" applyNumberFormat="true" applyFont="true" applyBorder="true">
      <alignment horizontal="right" vertical="center"/>
    </xf>
    <xf numFmtId="189" fontId="6" borderId="44" xfId="2" applyNumberFormat="true" applyFont="true" applyBorder="true">
      <alignment horizontal="right" vertical="center"/>
    </xf>
    <xf numFmtId="0" fontId="4" borderId="45" xfId="2" applyFont="true" applyBorder="true">
      <alignment horizontal="center" vertical="center" wrapText="true"/>
    </xf>
    <xf numFmtId="0" fontId="4" borderId="46" xfId="2" applyFont="true" applyBorder="true">
      <alignment horizontal="center" vertical="center" wrapText="true"/>
    </xf>
    <xf numFmtId="0" fontId="4" borderId="47" xfId="2" applyFont="true" applyBorder="true">
      <alignment horizontal="center" vertical="center" wrapText="true"/>
    </xf>
    <xf numFmtId="0" fontId="4" borderId="48" xfId="2" applyFont="true" applyBorder="true">
      <alignment horizontal="left" vertical="center" wrapText="true"/>
    </xf>
    <xf numFmtId="0" fontId="4" borderId="49" xfId="2" applyFont="true" applyBorder="true">
      <alignment horizontal="left" vertical="center" wrapText="true"/>
    </xf>
    <xf numFmtId="0" fontId="4" borderId="50" xfId="2" applyFont="true" applyBorder="true">
      <alignment horizontal="center" vertical="center" wrapText="true"/>
    </xf>
    <xf numFmtId="0" fontId="4" borderId="10" xfId="2" applyFont="true" applyBorder="true">
      <alignment vertical="top"/>
    </xf>
    <xf numFmtId="0" fontId="4" xfId="1" applyFont="true">
      <alignment vertical="center"/>
    </xf>
    <xf numFmtId="188" fontId="6" borderId="51" xfId="2" applyNumberFormat="true" applyFont="true" applyBorder="true">
      <alignment horizontal="right" vertical="center"/>
    </xf>
    <xf numFmtId="190" fontId="3" borderId="52" xfId="2" applyNumberFormat="true" applyFont="true" applyBorder="true">
      <alignment horizontal="left" vertical="center"/>
    </xf>
    <xf numFmtId="0" fontId="1" borderId="42" xfId="2" applyFont="true" applyBorder="true">
      <alignment horizontal="left" vertical="center"/>
    </xf>
    <xf numFmtId="0" fontId="4" xfId="2" applyFont="true">
      <alignment horizontal="right" vertical="center"/>
    </xf>
    <xf numFmtId="188" fontId="6" borderId="28" xfId="2" applyNumberFormat="true" applyFont="true" applyBorder="true">
      <alignment horizontal="right" vertical="center"/>
    </xf>
  </cellXfs>
  <cellStyles count="3">
    <cellStyle name="Normal" xfId="0" builtinId="0"/>
    <cellStyle name="一般 4" xfId="1"/>
    <cellStyle name="一般 2" xfId="2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/xl/sharedStrings.xml" /><Relationship Id="rId2" Type="http://schemas.openxmlformats.org/officeDocument/2006/relationships/styles" Target="/xl/styles.xml" /><Relationship Id="rId3" Type="http://schemas.openxmlformats.org/officeDocument/2006/relationships/theme" Target="/xl/theme/theme1.xml" /><Relationship Id="rId4" Type="http://schemas.openxmlformats.org/officeDocument/2006/relationships/worksheet" Target="/xl/worksheets/sheet1.xml" /><Relationship Id="rId5" Type="http://schemas.openxmlformats.org/officeDocument/2006/relationships/worksheet" Target="/xl/worksheets/sheet2.xml" /><Relationship Id="rId6" Type="http://schemas.openxmlformats.org/officeDocument/2006/relationships/worksheet" Target="/xl/worksheets/sheet3.xml" /><Relationship Id="rId7" Type="http://schemas.openxmlformats.org/officeDocument/2006/relationships/worksheet" Target="/xl/worksheets/sheet4.xml" /><Relationship Id="rId8" Type="http://schemas.openxmlformats.org/officeDocument/2006/relationships/worksheet" Target="/xl/worksheets/sheet5.xml" /><Relationship Id="rId9" Type="http://schemas.openxmlformats.org/officeDocument/2006/relationships/worksheet" Target="/xl/worksheets/sheet6.xml" /><Relationship Id="rId10" Type="http://schemas.openxmlformats.org/officeDocument/2006/relationships/worksheet" Target="/xl/worksheets/sheet7.xml" /><Relationship Id="rId11" Type="http://schemas.openxmlformats.org/officeDocument/2006/relationships/worksheet" Target="/xl/worksheets/sheet8.xml" /><Relationship Id="rId12" Type="http://schemas.openxmlformats.org/officeDocument/2006/relationships/worksheet" Target="/xl/worksheets/sheet9.xml" /><Relationship Id="rId13" Type="http://schemas.openxmlformats.org/officeDocument/2006/relationships/worksheet" Target="/xl/worksheets/sheet10.xml" /><Relationship Id="rId14" Type="http://schemas.openxmlformats.org/officeDocument/2006/relationships/worksheet" Target="/xl/worksheets/sheet11.xml" /><Relationship Id="rId15" Type="http://schemas.openxmlformats.org/officeDocument/2006/relationships/worksheet" Target="/xl/worksheets/sheet12.xml" /><Relationship Id="rId16" Type="http://schemas.openxmlformats.org/officeDocument/2006/relationships/worksheet" Target="/xl/worksheets/sheet13.xml" /><Relationship Id="rId17" Type="http://schemas.openxmlformats.org/officeDocument/2006/relationships/worksheet" Target="/xl/worksheets/sheet14.xml" /><Relationship Id="rId18" Type="http://schemas.openxmlformats.org/officeDocument/2006/relationships/worksheet" Target="/xl/worksheets/sheet15.xml" /><Relationship Id="rId19" Type="http://schemas.openxmlformats.org/officeDocument/2006/relationships/worksheet" Target="/xl/worksheets/sheet16.xml" /><Relationship Id="rId20" Type="http://schemas.openxmlformats.org/officeDocument/2006/relationships/worksheet" Target="/xl/worksheets/sheet17.xml" /><Relationship Id="rId21" Type="http://schemas.openxmlformats.org/officeDocument/2006/relationships/worksheet" Target="/xl/worksheets/sheet18.xml" /><Relationship Id="rId22" Type="http://schemas.openxmlformats.org/officeDocument/2006/relationships/worksheet" Target="/xl/worksheets/sheet19.xml" /><Relationship Id="rId23" Type="http://schemas.openxmlformats.org/officeDocument/2006/relationships/worksheet" Target="/xl/worksheets/sheet20.xml" /><Relationship Id="rId24" Type="http://schemas.openxmlformats.org/officeDocument/2006/relationships/worksheet" Target="/xl/worksheets/sheet21.xml" /><Relationship Id="rId25" Type="http://schemas.openxmlformats.org/officeDocument/2006/relationships/worksheet" Target="/xl/worksheets/sheet22.xml" /><Relationship Id="rId26" Type="http://schemas.openxmlformats.org/officeDocument/2006/relationships/worksheet" Target="/xl/worksheets/sheet23.xml" /><Relationship Id="rId27" Type="http://schemas.openxmlformats.org/officeDocument/2006/relationships/worksheet" Target="/xl/worksheets/sheet24.xml" /><Relationship Id="rId28" Type="http://schemas.openxmlformats.org/officeDocument/2006/relationships/worksheet" Target="/xl/worksheets/sheet25.xml" /><Relationship Id="rId29" Type="http://schemas.openxmlformats.org/officeDocument/2006/relationships/worksheet" Target="/xl/worksheets/sheet26.xml" /><Relationship Id="rId30" Type="http://schemas.openxmlformats.org/officeDocument/2006/relationships/worksheet" Target="/xl/worksheets/sheet27.xml" /><Relationship Id="rId31" Type="http://schemas.openxmlformats.org/officeDocument/2006/relationships/worksheet" Target="/xl/worksheets/sheet28.xml" /><Relationship Id="rId32" Type="http://schemas.openxmlformats.org/officeDocument/2006/relationships/worksheet" Target="/xl/worksheets/sheet29.xml" /><Relationship Id="rId33" Type="http://schemas.openxmlformats.org/officeDocument/2006/relationships/worksheet" Target="/xl/worksheets/sheet30.xml" /></Relationships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佈景主題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dimension ref="A1:AL45"/>
  <sheetViews>
    <sheetView zoomScale="100" topLeftCell="D1" workbookViewId="0" showGridLines="1" showRowColHeaders="1">
      <selection activeCell="S18" sqref="S18:S18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21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50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50</v>
      </c>
      <c r="AK1" s="49"/>
      <c r="AL1" s="49"/>
    </row>
    <row r="2" ht="21" customHeight="true">
      <c r="A2" s="3" t="s">
        <v>1</v>
      </c>
      <c r="B2" s="17"/>
      <c r="C2" s="30" t="s">
        <v>37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51</v>
      </c>
      <c r="S2" s="50"/>
      <c r="T2" s="51"/>
      <c r="U2" s="58" t="s">
        <v>53</v>
      </c>
      <c r="V2" s="58"/>
      <c r="W2" s="70" t="s">
        <v>37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51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54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7" t="s">
        <v>3</v>
      </c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ht="21.95" customHeight="true">
      <c r="A8" s="8" t="s">
        <v>4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8" t="s">
        <v>4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10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11" t="s">
        <v>5</v>
      </c>
      <c r="B11" s="24" t="n">
        <f>SUM(B12:B40)</f>
        <v>23278</v>
      </c>
      <c r="C11" s="24" t="n">
        <f>SUM(C12:C40)</f>
        <v>20905</v>
      </c>
      <c r="D11" s="24" t="n">
        <f>SUM(D12:D40)</f>
        <v>2373</v>
      </c>
      <c r="E11" s="24" t="n">
        <f>SUM(E12:E40)</f>
        <v>3838</v>
      </c>
      <c r="F11" s="24" t="n">
        <f>SUM(F12:F40)</f>
        <v>735</v>
      </c>
      <c r="G11" s="24" t="n">
        <f>SUM(G12:G40)</f>
        <v>1590</v>
      </c>
      <c r="H11" s="24" t="n">
        <f>SUM(H12:H40)</f>
        <v>233</v>
      </c>
      <c r="I11" s="24" t="n">
        <f>SUM(I12:I40)</f>
        <v>607</v>
      </c>
      <c r="J11" s="24" t="n">
        <f>SUM(J12:J40)</f>
        <v>196</v>
      </c>
      <c r="K11" s="24" t="n">
        <f>SUM(K12:K40)</f>
        <v>21</v>
      </c>
      <c r="L11" s="24" t="n">
        <f>SUM(L12:L40)</f>
        <v>15</v>
      </c>
      <c r="M11" s="24" t="n">
        <f>SUM(M12:M40)</f>
        <v>9</v>
      </c>
      <c r="N11" s="24" t="n">
        <f>SUM(N12:N40)</f>
        <v>9</v>
      </c>
      <c r="O11" s="24" t="n">
        <f>SUM(O12:O40)</f>
        <v>99</v>
      </c>
      <c r="P11" s="24" t="n">
        <f>SUM(P12:P40)</f>
        <v>24</v>
      </c>
      <c r="Q11" s="24" t="n">
        <f>SUM(Q12:Q40)</f>
        <v>46</v>
      </c>
      <c r="R11" s="24" t="n">
        <f>SUM(R12:R40)</f>
        <v>26</v>
      </c>
      <c r="S11" s="24" t="n">
        <f>SUM(S12:S40)</f>
        <v>1466</v>
      </c>
      <c r="T11" s="54" t="n">
        <f>SUM(T12:T40)</f>
        <v>232</v>
      </c>
      <c r="U11" s="59" t="s">
        <v>5</v>
      </c>
      <c r="V11" s="24" t="n">
        <f>SUM(V12:V40)</f>
        <v>17067</v>
      </c>
      <c r="W11" s="24" t="n">
        <f>SUM(W12:W40)</f>
        <v>1638</v>
      </c>
      <c r="X11" s="24" t="n">
        <f>SUM(X12:X40)</f>
        <v>4</v>
      </c>
      <c r="Y11" s="24" t="n">
        <f>SUM(Y12:Y40)</f>
        <v>0</v>
      </c>
      <c r="Z11" s="24" t="n">
        <f>SUM(Z12:Z40)</f>
        <v>5</v>
      </c>
      <c r="AA11" s="24" t="n">
        <f>SUM(AA12:AA40)</f>
        <v>2</v>
      </c>
      <c r="AB11" s="24" t="n">
        <f>SUM(AB12:AB40)</f>
        <v>16602</v>
      </c>
      <c r="AC11" s="24" t="n">
        <f>SUM(AC12:AC40)</f>
        <v>1519</v>
      </c>
      <c r="AD11" s="24" t="n">
        <f>SUM(AD12:AD40)</f>
        <v>34</v>
      </c>
      <c r="AE11" s="24" t="n">
        <f>SUM(AE12:AE40)</f>
        <v>7</v>
      </c>
      <c r="AF11" s="24" t="n">
        <f>SUM(AF12:AF40)</f>
        <v>39</v>
      </c>
      <c r="AG11" s="24" t="n">
        <f>SUM(AG12:AG40)</f>
        <v>6</v>
      </c>
      <c r="AH11" s="24" t="n">
        <f>SUM(AH12:AH40)</f>
        <v>135</v>
      </c>
      <c r="AI11" s="24" t="n">
        <f>SUM(AI12:AI40)</f>
        <v>13</v>
      </c>
      <c r="AJ11" s="24" t="n">
        <f>SUM(AJ12:AJ40)</f>
        <v>248</v>
      </c>
      <c r="AK11" s="24" t="n">
        <f>SUM(AK12:AK40)</f>
        <v>91</v>
      </c>
      <c r="AL11" s="54" t="n">
        <f>SUM(AL12:AL40)</f>
        <v>277</v>
      </c>
    </row>
    <row r="12" ht="17.1" customHeight="true">
      <c r="A12" s="12" t="s">
        <v>6</v>
      </c>
      <c r="B12" s="25" t="n">
        <f>SUM(C12:D12)</f>
        <v>1034</v>
      </c>
      <c r="C12" s="35" t="n">
        <f>SUM(E12,V12)</f>
        <v>972</v>
      </c>
      <c r="D12" s="35" t="n">
        <f>SUM(F12,W12)</f>
        <v>62</v>
      </c>
      <c r="E12" s="35" t="n">
        <f>SUM(G12,I12,K12,M12,O12,Q12,S12)</f>
        <v>128</v>
      </c>
      <c r="F12" s="35" t="n">
        <f>SUM(H12,J12,L12,N12,P12,R12,T12)</f>
        <v>5</v>
      </c>
      <c r="G12" s="25" t="n">
        <v>21</v>
      </c>
      <c r="H12" s="25" t="n">
        <v>2</v>
      </c>
      <c r="I12" s="25" t="n">
        <v>2</v>
      </c>
      <c r="J12" s="25" t="n">
        <v>1</v>
      </c>
      <c r="K12" s="25" t="n">
        <v>1</v>
      </c>
      <c r="L12" s="25" t="n">
        <v>0</v>
      </c>
      <c r="M12" s="25" t="n">
        <v>0</v>
      </c>
      <c r="N12" s="25" t="n">
        <v>0</v>
      </c>
      <c r="O12" s="25" t="n">
        <v>1</v>
      </c>
      <c r="P12" s="25" t="n">
        <v>0</v>
      </c>
      <c r="Q12" s="25" t="n">
        <v>1</v>
      </c>
      <c r="R12" s="25" t="n">
        <v>0</v>
      </c>
      <c r="S12" s="25" t="n">
        <v>102</v>
      </c>
      <c r="T12" s="55" t="n">
        <v>2</v>
      </c>
      <c r="U12" s="12" t="s">
        <v>6</v>
      </c>
      <c r="V12" s="35" t="n">
        <f>SUM(X12,Z12,AB12,AD12,AF12,AH12,AJ12)</f>
        <v>844</v>
      </c>
      <c r="W12" s="35" t="n">
        <f>SUM(Y12,AA12,AC12,AE12,AG12,AI12,AK12)</f>
        <v>57</v>
      </c>
      <c r="X12" s="25" t="n">
        <v>1</v>
      </c>
      <c r="Y12" s="25" t="n">
        <v>0</v>
      </c>
      <c r="Z12" s="25" t="n">
        <v>0</v>
      </c>
      <c r="AA12" s="25" t="n">
        <v>0</v>
      </c>
      <c r="AB12" s="25" t="n">
        <v>837</v>
      </c>
      <c r="AC12" s="25" t="n">
        <v>57</v>
      </c>
      <c r="AD12" s="25" t="n">
        <v>1</v>
      </c>
      <c r="AE12" s="25" t="n">
        <v>0</v>
      </c>
      <c r="AF12" s="25" t="n">
        <v>2</v>
      </c>
      <c r="AG12" s="25" t="n">
        <v>0</v>
      </c>
      <c r="AH12" s="25" t="n">
        <v>0</v>
      </c>
      <c r="AI12" s="25" t="n">
        <v>0</v>
      </c>
      <c r="AJ12" s="25" t="n">
        <v>3</v>
      </c>
      <c r="AK12" s="25" t="n">
        <v>0</v>
      </c>
      <c r="AL12" s="55" t="n">
        <v>0</v>
      </c>
    </row>
    <row r="13" ht="17.1" customHeight="true">
      <c r="A13" s="12" t="s">
        <v>7</v>
      </c>
      <c r="B13" s="25" t="n">
        <f>SUM(C13:D13)</f>
        <v>958</v>
      </c>
      <c r="C13" s="35" t="n">
        <f>SUM(E13,V13)</f>
        <v>944</v>
      </c>
      <c r="D13" s="35" t="n">
        <f>SUM(F13,W13)</f>
        <v>14</v>
      </c>
      <c r="E13" s="35" t="n">
        <f>SUM(G13,I13,K13,M13,O13,Q13,S13)</f>
        <v>123</v>
      </c>
      <c r="F13" s="35" t="n">
        <f>SUM(H13,J13,L13,N13,P13,R13,T13)</f>
        <v>1</v>
      </c>
      <c r="G13" s="25" t="n">
        <v>95</v>
      </c>
      <c r="H13" s="25" t="n">
        <v>0</v>
      </c>
      <c r="I13" s="25" t="n">
        <v>9</v>
      </c>
      <c r="J13" s="25" t="n">
        <v>1</v>
      </c>
      <c r="K13" s="25" t="n">
        <v>0</v>
      </c>
      <c r="L13" s="25" t="n">
        <v>0</v>
      </c>
      <c r="M13" s="25" t="n">
        <v>0</v>
      </c>
      <c r="N13" s="25" t="n">
        <v>0</v>
      </c>
      <c r="O13" s="25" t="n">
        <v>16</v>
      </c>
      <c r="P13" s="25" t="n">
        <v>0</v>
      </c>
      <c r="Q13" s="25" t="n">
        <v>2</v>
      </c>
      <c r="R13" s="25" t="n">
        <v>0</v>
      </c>
      <c r="S13" s="25" t="n">
        <v>1</v>
      </c>
      <c r="T13" s="55" t="n">
        <v>0</v>
      </c>
      <c r="U13" s="12" t="s">
        <v>7</v>
      </c>
      <c r="V13" s="35" t="n">
        <f>SUM(X13,Z13,AB13,AD13,AF13,AH13,AJ13)</f>
        <v>821</v>
      </c>
      <c r="W13" s="35" t="n">
        <f>SUM(Y13,AA13,AC13,AE13,AG13,AI13,AK13)</f>
        <v>13</v>
      </c>
      <c r="X13" s="25" t="n">
        <v>0</v>
      </c>
      <c r="Y13" s="25" t="n">
        <v>0</v>
      </c>
      <c r="Z13" s="25" t="n">
        <v>0</v>
      </c>
      <c r="AA13" s="25" t="n">
        <v>0</v>
      </c>
      <c r="AB13" s="25" t="n">
        <v>802</v>
      </c>
      <c r="AC13" s="25" t="n">
        <v>13</v>
      </c>
      <c r="AD13" s="25" t="n">
        <v>0</v>
      </c>
      <c r="AE13" s="25" t="n">
        <v>0</v>
      </c>
      <c r="AF13" s="25" t="n">
        <v>0</v>
      </c>
      <c r="AG13" s="25" t="n">
        <v>0</v>
      </c>
      <c r="AH13" s="25" t="n">
        <v>2</v>
      </c>
      <c r="AI13" s="25" t="n">
        <v>0</v>
      </c>
      <c r="AJ13" s="25" t="n">
        <v>17</v>
      </c>
      <c r="AK13" s="25" t="n">
        <v>0</v>
      </c>
      <c r="AL13" s="55" t="n">
        <v>0</v>
      </c>
    </row>
    <row r="14" ht="17.1" customHeight="true">
      <c r="A14" s="12" t="s">
        <v>8</v>
      </c>
      <c r="B14" s="25" t="n">
        <f>SUM(C14:D14)</f>
        <v>1025</v>
      </c>
      <c r="C14" s="35" t="n">
        <f>SUM(E14,V14)</f>
        <v>915</v>
      </c>
      <c r="D14" s="35" t="n">
        <f>SUM(F14,W14)</f>
        <v>110</v>
      </c>
      <c r="E14" s="35" t="n">
        <f>SUM(G14,I14,K14,M14,O14,Q14,S14)</f>
        <v>169</v>
      </c>
      <c r="F14" s="35" t="n">
        <f>SUM(H14,J14,L14,N14,P14,R14,T14)</f>
        <v>11</v>
      </c>
      <c r="G14" s="25" t="n">
        <v>138</v>
      </c>
      <c r="H14" s="25" t="n">
        <v>1</v>
      </c>
      <c r="I14" s="25" t="n">
        <v>2</v>
      </c>
      <c r="J14" s="25" t="n">
        <v>2</v>
      </c>
      <c r="K14" s="25" t="n">
        <v>0</v>
      </c>
      <c r="L14" s="25" t="n">
        <v>0</v>
      </c>
      <c r="M14" s="25" t="n">
        <v>0</v>
      </c>
      <c r="N14" s="25" t="n">
        <v>0</v>
      </c>
      <c r="O14" s="25" t="n">
        <v>0</v>
      </c>
      <c r="P14" s="25" t="n">
        <v>0</v>
      </c>
      <c r="Q14" s="25" t="n">
        <v>2</v>
      </c>
      <c r="R14" s="25" t="n">
        <v>0</v>
      </c>
      <c r="S14" s="25" t="n">
        <v>27</v>
      </c>
      <c r="T14" s="55" t="n">
        <v>8</v>
      </c>
      <c r="U14" s="12" t="s">
        <v>8</v>
      </c>
      <c r="V14" s="35" t="n">
        <f>SUM(X14,Z14,AB14,AD14,AF14,AH14,AJ14)</f>
        <v>746</v>
      </c>
      <c r="W14" s="35" t="n">
        <f>SUM(Y14,AA14,AC14,AE14,AG14,AI14,AK14)</f>
        <v>99</v>
      </c>
      <c r="X14" s="25" t="n">
        <v>0</v>
      </c>
      <c r="Y14" s="25" t="n">
        <v>0</v>
      </c>
      <c r="Z14" s="25" t="n">
        <v>0</v>
      </c>
      <c r="AA14" s="25" t="n">
        <v>0</v>
      </c>
      <c r="AB14" s="25" t="n">
        <v>735</v>
      </c>
      <c r="AC14" s="25" t="n">
        <v>98</v>
      </c>
      <c r="AD14" s="25" t="n">
        <v>1</v>
      </c>
      <c r="AE14" s="25" t="n">
        <v>0</v>
      </c>
      <c r="AF14" s="25" t="n">
        <v>0</v>
      </c>
      <c r="AG14" s="25" t="n">
        <v>0</v>
      </c>
      <c r="AH14" s="25" t="n">
        <v>4</v>
      </c>
      <c r="AI14" s="25" t="n">
        <v>1</v>
      </c>
      <c r="AJ14" s="25" t="n">
        <v>6</v>
      </c>
      <c r="AK14" s="25" t="n">
        <v>0</v>
      </c>
      <c r="AL14" s="55" t="n">
        <v>0</v>
      </c>
    </row>
    <row r="15" ht="17.1" customHeight="true">
      <c r="A15" s="12" t="s">
        <v>9</v>
      </c>
      <c r="B15" s="25" t="n">
        <f>SUM(C15:D15)</f>
        <v>1107</v>
      </c>
      <c r="C15" s="35" t="n">
        <f>SUM(E15,V15)</f>
        <v>999</v>
      </c>
      <c r="D15" s="35" t="n">
        <f>SUM(F15,W15)</f>
        <v>108</v>
      </c>
      <c r="E15" s="35" t="n">
        <f>SUM(G15,I15,K15,M15,O15,Q15,S15)</f>
        <v>167</v>
      </c>
      <c r="F15" s="35" t="n">
        <f>SUM(H15,J15,L15,N15,P15,R15,T15)</f>
        <v>30</v>
      </c>
      <c r="G15" s="25" t="n">
        <v>18</v>
      </c>
      <c r="H15" s="25" t="n">
        <v>2</v>
      </c>
      <c r="I15" s="25" t="n">
        <v>3</v>
      </c>
      <c r="J15" s="25" t="n">
        <v>1</v>
      </c>
      <c r="K15" s="25" t="n">
        <v>0</v>
      </c>
      <c r="L15" s="25" t="n">
        <v>0</v>
      </c>
      <c r="M15" s="25" t="n">
        <v>0</v>
      </c>
      <c r="N15" s="25" t="n">
        <v>0</v>
      </c>
      <c r="O15" s="25" t="n">
        <v>0</v>
      </c>
      <c r="P15" s="25" t="n">
        <v>0</v>
      </c>
      <c r="Q15" s="25" t="n">
        <v>0</v>
      </c>
      <c r="R15" s="25" t="n">
        <v>0</v>
      </c>
      <c r="S15" s="25" t="n">
        <v>146</v>
      </c>
      <c r="T15" s="55" t="n">
        <v>27</v>
      </c>
      <c r="U15" s="12" t="s">
        <v>9</v>
      </c>
      <c r="V15" s="35" t="n">
        <f>SUM(X15,Z15,AB15,AD15,AF15,AH15,AJ15)</f>
        <v>832</v>
      </c>
      <c r="W15" s="35" t="n">
        <f>SUM(Y15,AA15,AC15,AE15,AG15,AI15,AK15)</f>
        <v>78</v>
      </c>
      <c r="X15" s="25" t="n">
        <v>0</v>
      </c>
      <c r="Y15" s="25" t="n">
        <v>0</v>
      </c>
      <c r="Z15" s="25" t="n">
        <v>1</v>
      </c>
      <c r="AA15" s="25" t="n">
        <v>0</v>
      </c>
      <c r="AB15" s="25" t="n">
        <v>830</v>
      </c>
      <c r="AC15" s="25" t="n">
        <v>78</v>
      </c>
      <c r="AD15" s="25" t="n">
        <v>1</v>
      </c>
      <c r="AE15" s="25" t="n">
        <v>0</v>
      </c>
      <c r="AF15" s="25" t="n">
        <v>0</v>
      </c>
      <c r="AG15" s="25" t="n">
        <v>0</v>
      </c>
      <c r="AH15" s="25" t="n">
        <v>0</v>
      </c>
      <c r="AI15" s="25" t="n">
        <v>0</v>
      </c>
      <c r="AJ15" s="25" t="n">
        <v>0</v>
      </c>
      <c r="AK15" s="25" t="n">
        <v>0</v>
      </c>
      <c r="AL15" s="55" t="n">
        <v>0</v>
      </c>
    </row>
    <row r="16" ht="17.1" customHeight="true">
      <c r="A16" s="12" t="s">
        <v>10</v>
      </c>
      <c r="B16" s="25" t="n">
        <f>SUM(C16:D16)</f>
        <v>1164</v>
      </c>
      <c r="C16" s="35" t="n">
        <f>SUM(E16,V16)</f>
        <v>1101</v>
      </c>
      <c r="D16" s="35" t="n">
        <f>SUM(F16,W16)</f>
        <v>63</v>
      </c>
      <c r="E16" s="35" t="n">
        <f>SUM(G16,I16,K16,M16,O16,Q16,S16)</f>
        <v>203</v>
      </c>
      <c r="F16" s="35" t="n">
        <f>SUM(H16,J16,L16,N16,P16,R16,T16)</f>
        <v>5</v>
      </c>
      <c r="G16" s="25" t="n">
        <v>17</v>
      </c>
      <c r="H16" s="25" t="n">
        <v>1</v>
      </c>
      <c r="I16" s="25" t="n">
        <v>2</v>
      </c>
      <c r="J16" s="25" t="n">
        <v>1</v>
      </c>
      <c r="K16" s="25" t="n">
        <v>2</v>
      </c>
      <c r="L16" s="25" t="n">
        <v>0</v>
      </c>
      <c r="M16" s="25" t="n">
        <v>1</v>
      </c>
      <c r="N16" s="25" t="n">
        <v>0</v>
      </c>
      <c r="O16" s="25" t="n">
        <v>8</v>
      </c>
      <c r="P16" s="25" t="n">
        <v>0</v>
      </c>
      <c r="Q16" s="25" t="n">
        <v>3</v>
      </c>
      <c r="R16" s="25" t="n">
        <v>0</v>
      </c>
      <c r="S16" s="25" t="n">
        <v>170</v>
      </c>
      <c r="T16" s="55" t="n">
        <v>3</v>
      </c>
      <c r="U16" s="12" t="s">
        <v>10</v>
      </c>
      <c r="V16" s="35" t="n">
        <f>SUM(X16,Z16,AB16,AD16,AF16,AH16,AJ16)</f>
        <v>898</v>
      </c>
      <c r="W16" s="35" t="n">
        <f>SUM(Y16,AA16,AC16,AE16,AG16,AI16,AK16)</f>
        <v>58</v>
      </c>
      <c r="X16" s="25" t="n">
        <v>0</v>
      </c>
      <c r="Y16" s="25" t="n">
        <v>0</v>
      </c>
      <c r="Z16" s="25" t="n">
        <v>0</v>
      </c>
      <c r="AA16" s="25" t="n">
        <v>0</v>
      </c>
      <c r="AB16" s="25" t="n">
        <v>894</v>
      </c>
      <c r="AC16" s="25" t="n">
        <v>58</v>
      </c>
      <c r="AD16" s="25" t="n">
        <v>0</v>
      </c>
      <c r="AE16" s="25" t="n">
        <v>0</v>
      </c>
      <c r="AF16" s="25" t="n">
        <v>1</v>
      </c>
      <c r="AG16" s="25" t="n">
        <v>0</v>
      </c>
      <c r="AH16" s="25" t="n">
        <v>2</v>
      </c>
      <c r="AI16" s="25" t="n">
        <v>0</v>
      </c>
      <c r="AJ16" s="25" t="n">
        <v>1</v>
      </c>
      <c r="AK16" s="25" t="n">
        <v>0</v>
      </c>
      <c r="AL16" s="55" t="n">
        <v>70</v>
      </c>
    </row>
    <row r="17" ht="17.1" customHeight="true">
      <c r="A17" s="12" t="s">
        <v>11</v>
      </c>
      <c r="B17" s="25" t="n">
        <f>SUM(C17:D17)</f>
        <v>1842</v>
      </c>
      <c r="C17" s="35" t="n">
        <f>SUM(E17,V17)</f>
        <v>1762</v>
      </c>
      <c r="D17" s="35" t="n">
        <f>SUM(F17,W17)</f>
        <v>80</v>
      </c>
      <c r="E17" s="35" t="n">
        <f>SUM(G17,I17,K17,M17,O17,Q17,S17)</f>
        <v>315</v>
      </c>
      <c r="F17" s="35" t="n">
        <f>SUM(H17,J17,L17,N17,P17,R17,T17)</f>
        <v>15</v>
      </c>
      <c r="G17" s="25" t="n">
        <v>37</v>
      </c>
      <c r="H17" s="25" t="n">
        <v>1</v>
      </c>
      <c r="I17" s="25" t="n">
        <v>46</v>
      </c>
      <c r="J17" s="25" t="n">
        <v>1</v>
      </c>
      <c r="K17" s="25" t="n">
        <v>2</v>
      </c>
      <c r="L17" s="25" t="n">
        <v>1</v>
      </c>
      <c r="M17" s="25" t="n">
        <v>0</v>
      </c>
      <c r="N17" s="25" t="n">
        <v>0</v>
      </c>
      <c r="O17" s="25" t="n">
        <v>4</v>
      </c>
      <c r="P17" s="25" t="n">
        <v>0</v>
      </c>
      <c r="Q17" s="25" t="n">
        <v>7</v>
      </c>
      <c r="R17" s="25" t="n">
        <v>0</v>
      </c>
      <c r="S17" s="25" t="n">
        <v>219</v>
      </c>
      <c r="T17" s="55" t="n">
        <v>12</v>
      </c>
      <c r="U17" s="12" t="s">
        <v>11</v>
      </c>
      <c r="V17" s="35" t="n">
        <f>SUM(X17,Z17,AB17,AD17,AF17,AH17,AJ17)</f>
        <v>1447</v>
      </c>
      <c r="W17" s="35" t="n">
        <f>SUM(Y17,AA17,AC17,AE17,AG17,AI17,AK17)</f>
        <v>65</v>
      </c>
      <c r="X17" s="25" t="n">
        <v>0</v>
      </c>
      <c r="Y17" s="25" t="n">
        <v>0</v>
      </c>
      <c r="Z17" s="25" t="n">
        <v>0</v>
      </c>
      <c r="AA17" s="25" t="n">
        <v>0</v>
      </c>
      <c r="AB17" s="25" t="n">
        <v>1440</v>
      </c>
      <c r="AC17" s="25" t="n">
        <v>65</v>
      </c>
      <c r="AD17" s="25" t="n">
        <v>7</v>
      </c>
      <c r="AE17" s="25" t="n">
        <v>0</v>
      </c>
      <c r="AF17" s="25" t="n">
        <v>0</v>
      </c>
      <c r="AG17" s="25" t="n">
        <v>0</v>
      </c>
      <c r="AH17" s="25" t="n">
        <v>0</v>
      </c>
      <c r="AI17" s="25" t="n">
        <v>0</v>
      </c>
      <c r="AJ17" s="25" t="n">
        <v>0</v>
      </c>
      <c r="AK17" s="25" t="n">
        <v>0</v>
      </c>
      <c r="AL17" s="55" t="n">
        <v>0</v>
      </c>
    </row>
    <row r="18" ht="17.1" customHeight="true">
      <c r="A18" s="12" t="s">
        <v>12</v>
      </c>
      <c r="B18" s="25" t="n">
        <f>SUM(C18:D18)</f>
        <v>1781</v>
      </c>
      <c r="C18" s="35" t="n">
        <f>SUM(E18,V18)</f>
        <v>1687</v>
      </c>
      <c r="D18" s="35" t="n">
        <f>SUM(F18,W18)</f>
        <v>94</v>
      </c>
      <c r="E18" s="35" t="n">
        <f>SUM(G18,I18,K18,M18,O18,Q18,S18)</f>
        <v>261</v>
      </c>
      <c r="F18" s="35" t="n">
        <f>SUM(H18,J18,L18,N18,P18,R18,T18)</f>
        <v>7</v>
      </c>
      <c r="G18" s="25" t="n">
        <v>6</v>
      </c>
      <c r="H18" s="25" t="n">
        <v>1</v>
      </c>
      <c r="I18" s="25" t="n">
        <v>8</v>
      </c>
      <c r="J18" s="25" t="n">
        <v>1</v>
      </c>
      <c r="K18" s="25" t="n">
        <v>0</v>
      </c>
      <c r="L18" s="25" t="n">
        <v>0</v>
      </c>
      <c r="M18" s="25" t="n">
        <v>0</v>
      </c>
      <c r="N18" s="25" t="n">
        <v>0</v>
      </c>
      <c r="O18" s="25" t="n">
        <v>8</v>
      </c>
      <c r="P18" s="25" t="n">
        <v>1</v>
      </c>
      <c r="Q18" s="25" t="n">
        <v>3</v>
      </c>
      <c r="R18" s="25" t="n">
        <v>1</v>
      </c>
      <c r="S18" s="25" t="n">
        <v>236</v>
      </c>
      <c r="T18" s="55" t="n">
        <v>3</v>
      </c>
      <c r="U18" s="12" t="s">
        <v>12</v>
      </c>
      <c r="V18" s="35" t="n">
        <f>SUM(X18,Z18,AB18,AD18,AF18,AH18,AJ18)</f>
        <v>1426</v>
      </c>
      <c r="W18" s="35" t="n">
        <f>SUM(Y18,AA18,AC18,AE18,AG18,AI18,AK18)</f>
        <v>87</v>
      </c>
      <c r="X18" s="25" t="n">
        <v>0</v>
      </c>
      <c r="Y18" s="25" t="n">
        <v>0</v>
      </c>
      <c r="Z18" s="25" t="n">
        <v>1</v>
      </c>
      <c r="AA18" s="25" t="n">
        <v>0</v>
      </c>
      <c r="AB18" s="25" t="n">
        <v>1320</v>
      </c>
      <c r="AC18" s="25" t="n">
        <v>80</v>
      </c>
      <c r="AD18" s="25" t="n">
        <v>1</v>
      </c>
      <c r="AE18" s="25" t="n">
        <v>0</v>
      </c>
      <c r="AF18" s="25" t="n">
        <v>6</v>
      </c>
      <c r="AG18" s="25" t="n">
        <v>1</v>
      </c>
      <c r="AH18" s="25" t="n">
        <v>2</v>
      </c>
      <c r="AI18" s="25" t="n">
        <v>0</v>
      </c>
      <c r="AJ18" s="25" t="n">
        <v>96</v>
      </c>
      <c r="AK18" s="25" t="n">
        <v>6</v>
      </c>
      <c r="AL18" s="55" t="n">
        <v>0</v>
      </c>
    </row>
    <row r="19" ht="17.1" customHeight="true">
      <c r="A19" s="12" t="s">
        <v>13</v>
      </c>
      <c r="B19" s="25" t="n">
        <f>SUM(C19:D19)</f>
        <v>1754</v>
      </c>
      <c r="C19" s="35" t="n">
        <f>SUM(E19,V19)</f>
        <v>1620</v>
      </c>
      <c r="D19" s="35" t="n">
        <f>SUM(F19,W19)</f>
        <v>134</v>
      </c>
      <c r="E19" s="35" t="n">
        <f>SUM(G19,I19,K19,M19,O19,Q19,S19)</f>
        <v>291</v>
      </c>
      <c r="F19" s="35" t="n">
        <f>SUM(H19,J19,L19,N19,P19,R19,T19)</f>
        <v>43</v>
      </c>
      <c r="G19" s="25" t="n">
        <v>256</v>
      </c>
      <c r="H19" s="25" t="n">
        <v>28</v>
      </c>
      <c r="I19" s="25" t="n">
        <v>4</v>
      </c>
      <c r="J19" s="25" t="n">
        <v>3</v>
      </c>
      <c r="K19" s="25" t="n">
        <v>2</v>
      </c>
      <c r="L19" s="25" t="n">
        <v>0</v>
      </c>
      <c r="M19" s="25" t="n">
        <v>0</v>
      </c>
      <c r="N19" s="25" t="n">
        <v>0</v>
      </c>
      <c r="O19" s="25" t="n">
        <v>1</v>
      </c>
      <c r="P19" s="25" t="n">
        <v>0</v>
      </c>
      <c r="Q19" s="25" t="n">
        <v>2</v>
      </c>
      <c r="R19" s="25" t="n">
        <v>1</v>
      </c>
      <c r="S19" s="25" t="n">
        <v>26</v>
      </c>
      <c r="T19" s="55" t="n">
        <v>11</v>
      </c>
      <c r="U19" s="12" t="s">
        <v>13</v>
      </c>
      <c r="V19" s="35" t="n">
        <f>SUM(X19,Z19,AB19,AD19,AF19,AH19,AJ19)</f>
        <v>1329</v>
      </c>
      <c r="W19" s="35" t="n">
        <f>SUM(Y19,AA19,AC19,AE19,AG19,AI19,AK19)</f>
        <v>91</v>
      </c>
      <c r="X19" s="25" t="n">
        <v>0</v>
      </c>
      <c r="Y19" s="25" t="n">
        <v>0</v>
      </c>
      <c r="Z19" s="25" t="n">
        <v>0</v>
      </c>
      <c r="AA19" s="25" t="n">
        <v>0</v>
      </c>
      <c r="AB19" s="25" t="n">
        <v>1311</v>
      </c>
      <c r="AC19" s="25" t="n">
        <v>89</v>
      </c>
      <c r="AD19" s="25" t="n">
        <v>3</v>
      </c>
      <c r="AE19" s="25" t="n">
        <v>1</v>
      </c>
      <c r="AF19" s="25" t="n">
        <v>3</v>
      </c>
      <c r="AG19" s="25" t="n">
        <v>0</v>
      </c>
      <c r="AH19" s="25" t="n">
        <v>0</v>
      </c>
      <c r="AI19" s="25" t="n">
        <v>1</v>
      </c>
      <c r="AJ19" s="25" t="n">
        <v>12</v>
      </c>
      <c r="AK19" s="25" t="n">
        <v>0</v>
      </c>
      <c r="AL19" s="55" t="n">
        <v>0</v>
      </c>
    </row>
    <row r="20" ht="17.1" customHeight="true">
      <c r="A20" s="12" t="s">
        <v>14</v>
      </c>
      <c r="B20" s="25" t="n">
        <f>SUM(C20:D20)</f>
        <v>566</v>
      </c>
      <c r="C20" s="35" t="n">
        <f>SUM(E20,V20)</f>
        <v>468</v>
      </c>
      <c r="D20" s="35" t="n">
        <f>SUM(F20,W20)</f>
        <v>98</v>
      </c>
      <c r="E20" s="35" t="n">
        <f>SUM(G20,I20,K20,M20,O20,Q20,S20)</f>
        <v>116</v>
      </c>
      <c r="F20" s="35" t="n">
        <f>SUM(H20,J20,L20,N20,P20,R20,T20)</f>
        <v>37</v>
      </c>
      <c r="G20" s="25" t="n">
        <v>90</v>
      </c>
      <c r="H20" s="25" t="n">
        <v>36</v>
      </c>
      <c r="I20" s="25" t="n">
        <v>12</v>
      </c>
      <c r="J20" s="25" t="n">
        <v>0</v>
      </c>
      <c r="K20" s="25" t="n">
        <v>3</v>
      </c>
      <c r="L20" s="25" t="n">
        <v>0</v>
      </c>
      <c r="M20" s="25" t="n">
        <v>1</v>
      </c>
      <c r="N20" s="25" t="n">
        <v>0</v>
      </c>
      <c r="O20" s="25" t="n">
        <v>10</v>
      </c>
      <c r="P20" s="25" t="n">
        <v>0</v>
      </c>
      <c r="Q20" s="25" t="n">
        <v>0</v>
      </c>
      <c r="R20" s="25" t="n">
        <v>1</v>
      </c>
      <c r="S20" s="25" t="n">
        <v>0</v>
      </c>
      <c r="T20" s="55" t="n">
        <v>0</v>
      </c>
      <c r="U20" s="12" t="s">
        <v>14</v>
      </c>
      <c r="V20" s="35" t="n">
        <f>SUM(X20,Z20,AB20,AD20,AF20,AH20,AJ20)</f>
        <v>352</v>
      </c>
      <c r="W20" s="35" t="n">
        <f>SUM(Y20,AA20,AC20,AE20,AG20,AI20,AK20)</f>
        <v>61</v>
      </c>
      <c r="X20" s="25" t="n">
        <v>0</v>
      </c>
      <c r="Y20" s="25" t="n">
        <v>0</v>
      </c>
      <c r="Z20" s="25" t="n">
        <v>0</v>
      </c>
      <c r="AA20" s="25" t="n">
        <v>0</v>
      </c>
      <c r="AB20" s="25" t="n">
        <v>349</v>
      </c>
      <c r="AC20" s="25" t="n">
        <v>60</v>
      </c>
      <c r="AD20" s="25" t="n">
        <v>1</v>
      </c>
      <c r="AE20" s="25" t="n">
        <v>0</v>
      </c>
      <c r="AF20" s="25" t="n">
        <v>2</v>
      </c>
      <c r="AG20" s="25" t="n">
        <v>0</v>
      </c>
      <c r="AH20" s="25" t="n">
        <v>0</v>
      </c>
      <c r="AI20" s="25" t="n">
        <v>0</v>
      </c>
      <c r="AJ20" s="25" t="n">
        <v>0</v>
      </c>
      <c r="AK20" s="25" t="n">
        <v>1</v>
      </c>
      <c r="AL20" s="55" t="n">
        <v>19</v>
      </c>
    </row>
    <row r="21" ht="17.1" customHeight="true">
      <c r="A21" s="12" t="s">
        <v>15</v>
      </c>
      <c r="B21" s="25" t="n">
        <f>SUM(C21:D21)</f>
        <v>251</v>
      </c>
      <c r="C21" s="35" t="n">
        <f>SUM(E21,V21)</f>
        <v>132</v>
      </c>
      <c r="D21" s="35" t="n">
        <f>SUM(F21,W21)</f>
        <v>119</v>
      </c>
      <c r="E21" s="35" t="n">
        <f>SUM(G21,I21,K21,M21,O21,Q21,S21)</f>
        <v>46</v>
      </c>
      <c r="F21" s="35" t="n">
        <f>SUM(H21,J21,L21,N21,P21,R21,T21)</f>
        <v>71</v>
      </c>
      <c r="G21" s="25" t="n">
        <v>3</v>
      </c>
      <c r="H21" s="25" t="n">
        <v>11</v>
      </c>
      <c r="I21" s="25" t="n">
        <v>40</v>
      </c>
      <c r="J21" s="25" t="n">
        <v>50</v>
      </c>
      <c r="K21" s="25" t="n">
        <v>0</v>
      </c>
      <c r="L21" s="25" t="n">
        <v>1</v>
      </c>
      <c r="M21" s="25" t="n">
        <v>0</v>
      </c>
      <c r="N21" s="25" t="n">
        <v>5</v>
      </c>
      <c r="O21" s="25" t="n">
        <v>3</v>
      </c>
      <c r="P21" s="25" t="n">
        <v>0</v>
      </c>
      <c r="Q21" s="25" t="n">
        <v>0</v>
      </c>
      <c r="R21" s="25" t="n">
        <v>3</v>
      </c>
      <c r="S21" s="25" t="n">
        <v>0</v>
      </c>
      <c r="T21" s="55" t="n">
        <v>1</v>
      </c>
      <c r="U21" s="12" t="s">
        <v>15</v>
      </c>
      <c r="V21" s="35" t="n">
        <f>SUM(X21,Z21,AB21,AD21,AF21,AH21,AJ21)</f>
        <v>86</v>
      </c>
      <c r="W21" s="35" t="n">
        <f>SUM(Y21,AA21,AC21,AE21,AG21,AI21,AK21)</f>
        <v>48</v>
      </c>
      <c r="X21" s="25" t="n">
        <v>0</v>
      </c>
      <c r="Y21" s="25" t="n">
        <v>0</v>
      </c>
      <c r="Z21" s="25" t="n">
        <v>1</v>
      </c>
      <c r="AA21" s="25" t="n">
        <v>0</v>
      </c>
      <c r="AB21" s="25" t="n">
        <v>82</v>
      </c>
      <c r="AC21" s="25" t="n">
        <v>45</v>
      </c>
      <c r="AD21" s="25" t="n">
        <v>1</v>
      </c>
      <c r="AE21" s="25" t="n">
        <v>0</v>
      </c>
      <c r="AF21" s="25" t="n">
        <v>1</v>
      </c>
      <c r="AG21" s="25" t="n">
        <v>1</v>
      </c>
      <c r="AH21" s="25" t="n">
        <v>1</v>
      </c>
      <c r="AI21" s="25" t="n">
        <v>2</v>
      </c>
      <c r="AJ21" s="25" t="n">
        <v>0</v>
      </c>
      <c r="AK21" s="25" t="n">
        <v>0</v>
      </c>
      <c r="AL21" s="55" t="n">
        <v>0</v>
      </c>
    </row>
    <row r="22" ht="17.1" customHeight="true">
      <c r="A22" s="12" t="s">
        <v>16</v>
      </c>
      <c r="B22" s="25" t="n">
        <f>SUM(C22:D22)</f>
        <v>533</v>
      </c>
      <c r="C22" s="35" t="n">
        <f>SUM(E22,V22)</f>
        <v>477</v>
      </c>
      <c r="D22" s="35" t="n">
        <f>SUM(F22,W22)</f>
        <v>56</v>
      </c>
      <c r="E22" s="35" t="n">
        <f>SUM(G22,I22,K22,M22,O22,Q22,S22)</f>
        <v>188</v>
      </c>
      <c r="F22" s="35" t="n">
        <f>SUM(H22,J22,L22,N22,P22,R22,T22)</f>
        <v>23</v>
      </c>
      <c r="G22" s="25" t="n">
        <v>7</v>
      </c>
      <c r="H22" s="25" t="n">
        <v>2</v>
      </c>
      <c r="I22" s="25" t="n">
        <v>4</v>
      </c>
      <c r="J22" s="25" t="n">
        <v>2</v>
      </c>
      <c r="K22" s="25" t="n">
        <v>1</v>
      </c>
      <c r="L22" s="25" t="n">
        <v>0</v>
      </c>
      <c r="M22" s="25" t="n">
        <v>0</v>
      </c>
      <c r="N22" s="25" t="n">
        <v>0</v>
      </c>
      <c r="O22" s="25" t="n">
        <v>1</v>
      </c>
      <c r="P22" s="25" t="n">
        <v>0</v>
      </c>
      <c r="Q22" s="25" t="n">
        <v>2</v>
      </c>
      <c r="R22" s="25" t="n">
        <v>1</v>
      </c>
      <c r="S22" s="25" t="n">
        <v>173</v>
      </c>
      <c r="T22" s="55" t="n">
        <v>18</v>
      </c>
      <c r="U22" s="12" t="s">
        <v>16</v>
      </c>
      <c r="V22" s="35" t="n">
        <f>SUM(X22,Z22,AB22,AD22,AF22,AH22,AJ22)</f>
        <v>289</v>
      </c>
      <c r="W22" s="35" t="n">
        <f>SUM(Y22,AA22,AC22,AE22,AG22,AI22,AK22)</f>
        <v>33</v>
      </c>
      <c r="X22" s="25" t="n">
        <v>0</v>
      </c>
      <c r="Y22" s="25" t="n">
        <v>0</v>
      </c>
      <c r="Z22" s="25" t="n">
        <v>0</v>
      </c>
      <c r="AA22" s="25" t="n">
        <v>0</v>
      </c>
      <c r="AB22" s="25" t="n">
        <v>288</v>
      </c>
      <c r="AC22" s="25" t="n">
        <v>33</v>
      </c>
      <c r="AD22" s="25" t="n">
        <v>0</v>
      </c>
      <c r="AE22" s="25" t="n">
        <v>0</v>
      </c>
      <c r="AF22" s="25" t="n">
        <v>0</v>
      </c>
      <c r="AG22" s="25" t="n">
        <v>0</v>
      </c>
      <c r="AH22" s="25" t="n">
        <v>1</v>
      </c>
      <c r="AI22" s="25" t="n">
        <v>0</v>
      </c>
      <c r="AJ22" s="25" t="n">
        <v>0</v>
      </c>
      <c r="AK22" s="25" t="n">
        <v>0</v>
      </c>
      <c r="AL22" s="55" t="n">
        <v>0</v>
      </c>
    </row>
    <row r="23" ht="17.1" customHeight="true">
      <c r="A23" s="12" t="s">
        <v>17</v>
      </c>
      <c r="B23" s="25" t="n">
        <f>SUM(C23:D23)</f>
        <v>753</v>
      </c>
      <c r="C23" s="35" t="n">
        <f>SUM(E23,V23)</f>
        <v>728</v>
      </c>
      <c r="D23" s="35" t="n">
        <f>SUM(F23,W23)</f>
        <v>25</v>
      </c>
      <c r="E23" s="35" t="n">
        <f>SUM(G23,I23,K23,M23,O23,Q23,S23)</f>
        <v>295</v>
      </c>
      <c r="F23" s="35" t="n">
        <f>SUM(H23,J23,L23,N23,P23,R23,T23)</f>
        <v>10</v>
      </c>
      <c r="G23" s="25" t="n">
        <v>277</v>
      </c>
      <c r="H23" s="25" t="n">
        <v>8</v>
      </c>
      <c r="I23" s="25" t="n">
        <v>9</v>
      </c>
      <c r="J23" s="25" t="n">
        <v>0</v>
      </c>
      <c r="K23" s="25" t="n">
        <v>0</v>
      </c>
      <c r="L23" s="25" t="n">
        <v>1</v>
      </c>
      <c r="M23" s="25" t="n">
        <v>0</v>
      </c>
      <c r="N23" s="25" t="n">
        <v>0</v>
      </c>
      <c r="O23" s="25" t="n">
        <v>4</v>
      </c>
      <c r="P23" s="25" t="n">
        <v>1</v>
      </c>
      <c r="Q23" s="25" t="n">
        <v>1</v>
      </c>
      <c r="R23" s="25" t="n">
        <v>0</v>
      </c>
      <c r="S23" s="25" t="n">
        <v>4</v>
      </c>
      <c r="T23" s="55" t="n">
        <v>0</v>
      </c>
      <c r="U23" s="12" t="s">
        <v>17</v>
      </c>
      <c r="V23" s="35" t="n">
        <f>SUM(X23,Z23,AB23,AD23,AF23,AH23,AJ23)</f>
        <v>433</v>
      </c>
      <c r="W23" s="35" t="n">
        <f>SUM(Y23,AA23,AC23,AE23,AG23,AI23,AK23)</f>
        <v>15</v>
      </c>
      <c r="X23" s="25" t="n">
        <v>0</v>
      </c>
      <c r="Y23" s="25" t="n">
        <v>0</v>
      </c>
      <c r="Z23" s="25" t="n">
        <v>0</v>
      </c>
      <c r="AA23" s="25" t="n">
        <v>0</v>
      </c>
      <c r="AB23" s="25" t="n">
        <v>427</v>
      </c>
      <c r="AC23" s="25" t="n">
        <v>15</v>
      </c>
      <c r="AD23" s="25" t="n">
        <v>0</v>
      </c>
      <c r="AE23" s="25" t="n">
        <v>0</v>
      </c>
      <c r="AF23" s="25" t="n">
        <v>3</v>
      </c>
      <c r="AG23" s="25" t="n">
        <v>0</v>
      </c>
      <c r="AH23" s="25" t="n">
        <v>1</v>
      </c>
      <c r="AI23" s="25" t="n">
        <v>0</v>
      </c>
      <c r="AJ23" s="25" t="n">
        <v>2</v>
      </c>
      <c r="AK23" s="25" t="n">
        <v>0</v>
      </c>
      <c r="AL23" s="55" t="n">
        <v>38</v>
      </c>
    </row>
    <row r="24" ht="17.1" customHeight="true">
      <c r="A24" s="12" t="s">
        <v>18</v>
      </c>
      <c r="B24" s="25" t="n">
        <f>SUM(C24:D24)</f>
        <v>1090</v>
      </c>
      <c r="C24" s="35" t="n">
        <f>SUM(E24,V24)</f>
        <v>1014</v>
      </c>
      <c r="D24" s="35" t="n">
        <f>SUM(F24,W24)</f>
        <v>76</v>
      </c>
      <c r="E24" s="35" t="n">
        <f>SUM(G24,I24,K24,M24,O24,Q24,S24)</f>
        <v>144</v>
      </c>
      <c r="F24" s="35" t="n">
        <f>SUM(H24,J24,L24,N24,P24,R24,T24)</f>
        <v>8</v>
      </c>
      <c r="G24" s="25" t="n">
        <v>133</v>
      </c>
      <c r="H24" s="25" t="n">
        <v>8</v>
      </c>
      <c r="I24" s="25" t="n">
        <v>1</v>
      </c>
      <c r="J24" s="25" t="n">
        <v>0</v>
      </c>
      <c r="K24" s="25" t="n">
        <v>0</v>
      </c>
      <c r="L24" s="25" t="n">
        <v>0</v>
      </c>
      <c r="M24" s="25" t="n">
        <v>1</v>
      </c>
      <c r="N24" s="25" t="n">
        <v>0</v>
      </c>
      <c r="O24" s="25" t="n">
        <v>1</v>
      </c>
      <c r="P24" s="25" t="n">
        <v>0</v>
      </c>
      <c r="Q24" s="25" t="n">
        <v>3</v>
      </c>
      <c r="R24" s="25" t="n">
        <v>0</v>
      </c>
      <c r="S24" s="25" t="n">
        <v>5</v>
      </c>
      <c r="T24" s="55" t="n">
        <v>0</v>
      </c>
      <c r="U24" s="12" t="s">
        <v>18</v>
      </c>
      <c r="V24" s="35" t="n">
        <f>SUM(X24,Z24,AB24,AD24,AF24,AH24,AJ24)</f>
        <v>870</v>
      </c>
      <c r="W24" s="35" t="n">
        <f>SUM(Y24,AA24,AC24,AE24,AG24,AI24,AK24)</f>
        <v>68</v>
      </c>
      <c r="X24" s="25" t="n">
        <v>0</v>
      </c>
      <c r="Y24" s="25" t="n">
        <v>0</v>
      </c>
      <c r="Z24" s="25" t="n">
        <v>0</v>
      </c>
      <c r="AA24" s="25" t="n">
        <v>0</v>
      </c>
      <c r="AB24" s="25" t="n">
        <v>864</v>
      </c>
      <c r="AC24" s="25" t="n">
        <v>68</v>
      </c>
      <c r="AD24" s="25" t="n">
        <v>3</v>
      </c>
      <c r="AE24" s="25" t="n">
        <v>0</v>
      </c>
      <c r="AF24" s="25" t="n">
        <v>1</v>
      </c>
      <c r="AG24" s="25" t="n">
        <v>0</v>
      </c>
      <c r="AH24" s="25" t="n">
        <v>2</v>
      </c>
      <c r="AI24" s="25" t="n">
        <v>0</v>
      </c>
      <c r="AJ24" s="25" t="n">
        <v>0</v>
      </c>
      <c r="AK24" s="25" t="n">
        <v>0</v>
      </c>
      <c r="AL24" s="55" t="n">
        <v>28</v>
      </c>
    </row>
    <row r="25" ht="17.1" customHeight="true">
      <c r="A25" s="12" t="s">
        <v>19</v>
      </c>
      <c r="B25" s="25" t="n">
        <f>SUM(C25:D25)</f>
        <v>507</v>
      </c>
      <c r="C25" s="35" t="n">
        <f>SUM(E25,V25)</f>
        <v>414</v>
      </c>
      <c r="D25" s="35" t="n">
        <f>SUM(F25,W25)</f>
        <v>93</v>
      </c>
      <c r="E25" s="35" t="n">
        <f>SUM(G25,I25,K25,M25,O25,Q25,S25)</f>
        <v>73</v>
      </c>
      <c r="F25" s="35" t="n">
        <f>SUM(H25,J25,L25,N25,P25,R25,T25)</f>
        <v>21</v>
      </c>
      <c r="G25" s="25" t="n">
        <v>59</v>
      </c>
      <c r="H25" s="25" t="n">
        <v>10</v>
      </c>
      <c r="I25" s="25" t="n">
        <v>14</v>
      </c>
      <c r="J25" s="25" t="n">
        <v>8</v>
      </c>
      <c r="K25" s="25" t="n">
        <v>0</v>
      </c>
      <c r="L25" s="25" t="n">
        <v>0</v>
      </c>
      <c r="M25" s="25" t="n">
        <v>0</v>
      </c>
      <c r="N25" s="25" t="n">
        <v>0</v>
      </c>
      <c r="O25" s="25" t="n">
        <v>0</v>
      </c>
      <c r="P25" s="25" t="n">
        <v>0</v>
      </c>
      <c r="Q25" s="25" t="n">
        <v>0</v>
      </c>
      <c r="R25" s="25" t="n">
        <v>3</v>
      </c>
      <c r="S25" s="25" t="n">
        <v>0</v>
      </c>
      <c r="T25" s="55" t="n">
        <v>0</v>
      </c>
      <c r="U25" s="12" t="s">
        <v>19</v>
      </c>
      <c r="V25" s="35" t="n">
        <f>SUM(X25,Z25,AB25,AD25,AF25,AH25,AJ25)</f>
        <v>341</v>
      </c>
      <c r="W25" s="35" t="n">
        <f>SUM(Y25,AA25,AC25,AE25,AG25,AI25,AK25)</f>
        <v>72</v>
      </c>
      <c r="X25" s="25" t="n">
        <v>0</v>
      </c>
      <c r="Y25" s="25" t="n">
        <v>0</v>
      </c>
      <c r="Z25" s="25" t="n">
        <v>0</v>
      </c>
      <c r="AA25" s="25" t="n">
        <v>0</v>
      </c>
      <c r="AB25" s="25" t="n">
        <v>338</v>
      </c>
      <c r="AC25" s="25" t="n">
        <v>72</v>
      </c>
      <c r="AD25" s="25" t="n">
        <v>0</v>
      </c>
      <c r="AE25" s="25" t="n">
        <v>0</v>
      </c>
      <c r="AF25" s="25" t="n">
        <v>0</v>
      </c>
      <c r="AG25" s="25" t="n">
        <v>0</v>
      </c>
      <c r="AH25" s="25" t="n">
        <v>3</v>
      </c>
      <c r="AI25" s="25" t="n">
        <v>0</v>
      </c>
      <c r="AJ25" s="25" t="n">
        <v>0</v>
      </c>
      <c r="AK25" s="25" t="n">
        <v>0</v>
      </c>
      <c r="AL25" s="55" t="n">
        <v>59</v>
      </c>
    </row>
    <row r="26" ht="17.1" customHeight="true">
      <c r="A26" s="12" t="s">
        <v>20</v>
      </c>
      <c r="B26" s="25" t="n">
        <f>SUM(C26:D26)</f>
        <v>378</v>
      </c>
      <c r="C26" s="35" t="n">
        <f>SUM(E26,V26)</f>
        <v>341</v>
      </c>
      <c r="D26" s="35" t="n">
        <f>SUM(F26,W26)</f>
        <v>37</v>
      </c>
      <c r="E26" s="35" t="n">
        <f>SUM(G26,I26,K26,M26,O26,Q26,S26)</f>
        <v>82</v>
      </c>
      <c r="F26" s="35" t="n">
        <f>SUM(H26,J26,L26,N26,P26,R26,T26)</f>
        <v>13</v>
      </c>
      <c r="G26" s="25" t="n">
        <v>68</v>
      </c>
      <c r="H26" s="25" t="n">
        <v>5</v>
      </c>
      <c r="I26" s="25" t="n">
        <v>3</v>
      </c>
      <c r="J26" s="25" t="n">
        <v>2</v>
      </c>
      <c r="K26" s="25" t="n">
        <v>1</v>
      </c>
      <c r="L26" s="25" t="n">
        <v>2</v>
      </c>
      <c r="M26" s="25" t="n">
        <v>0</v>
      </c>
      <c r="N26" s="25" t="n">
        <v>0</v>
      </c>
      <c r="O26" s="25" t="n">
        <v>0</v>
      </c>
      <c r="P26" s="25" t="n">
        <v>0</v>
      </c>
      <c r="Q26" s="25" t="n">
        <v>2</v>
      </c>
      <c r="R26" s="25" t="n">
        <v>1</v>
      </c>
      <c r="S26" s="25" t="n">
        <v>8</v>
      </c>
      <c r="T26" s="55" t="n">
        <v>3</v>
      </c>
      <c r="U26" s="12" t="s">
        <v>20</v>
      </c>
      <c r="V26" s="35" t="n">
        <f>SUM(X26,Z26,AB26,AD26,AF26,AH26,AJ26)</f>
        <v>259</v>
      </c>
      <c r="W26" s="35" t="n">
        <f>SUM(Y26,AA26,AC26,AE26,AG26,AI26,AK26)</f>
        <v>24</v>
      </c>
      <c r="X26" s="25" t="n">
        <v>0</v>
      </c>
      <c r="Y26" s="25" t="n">
        <v>0</v>
      </c>
      <c r="Z26" s="25" t="n">
        <v>0</v>
      </c>
      <c r="AA26" s="25" t="n">
        <v>0</v>
      </c>
      <c r="AB26" s="25" t="n">
        <v>255</v>
      </c>
      <c r="AC26" s="25" t="n">
        <v>21</v>
      </c>
      <c r="AD26" s="25" t="n">
        <v>1</v>
      </c>
      <c r="AE26" s="25" t="n">
        <v>1</v>
      </c>
      <c r="AF26" s="25" t="n">
        <v>1</v>
      </c>
      <c r="AG26" s="25" t="n">
        <v>1</v>
      </c>
      <c r="AH26" s="25" t="n">
        <v>2</v>
      </c>
      <c r="AI26" s="25" t="n">
        <v>1</v>
      </c>
      <c r="AJ26" s="25" t="n">
        <v>0</v>
      </c>
      <c r="AK26" s="25" t="n">
        <v>0</v>
      </c>
      <c r="AL26" s="55" t="n">
        <v>35</v>
      </c>
    </row>
    <row r="27" ht="17.1" customHeight="true">
      <c r="A27" s="12" t="s">
        <v>21</v>
      </c>
      <c r="B27" s="25" t="n">
        <f>SUM(C27:D27)</f>
        <v>397</v>
      </c>
      <c r="C27" s="35" t="n">
        <f>SUM(E27,V27)</f>
        <v>384</v>
      </c>
      <c r="D27" s="35" t="n">
        <f>SUM(F27,W27)</f>
        <v>13</v>
      </c>
      <c r="E27" s="35" t="n">
        <f>SUM(G27,I27,K27,M27,O27,Q27,S27)</f>
        <v>95</v>
      </c>
      <c r="F27" s="35" t="n">
        <f>SUM(H27,J27,L27,N27,P27,R27,T27)</f>
        <v>4</v>
      </c>
      <c r="G27" s="25" t="n">
        <v>88</v>
      </c>
      <c r="H27" s="25" t="n">
        <v>1</v>
      </c>
      <c r="I27" s="25" t="n">
        <v>2</v>
      </c>
      <c r="J27" s="25" t="n">
        <v>3</v>
      </c>
      <c r="K27" s="25" t="n">
        <v>0</v>
      </c>
      <c r="L27" s="25" t="n">
        <v>0</v>
      </c>
      <c r="M27" s="25" t="n">
        <v>0</v>
      </c>
      <c r="N27" s="25" t="n">
        <v>0</v>
      </c>
      <c r="O27" s="25" t="n">
        <v>0</v>
      </c>
      <c r="P27" s="25" t="n">
        <v>0</v>
      </c>
      <c r="Q27" s="25" t="n">
        <v>0</v>
      </c>
      <c r="R27" s="25" t="n">
        <v>0</v>
      </c>
      <c r="S27" s="25" t="n">
        <v>5</v>
      </c>
      <c r="T27" s="55" t="n">
        <v>0</v>
      </c>
      <c r="U27" s="12" t="s">
        <v>21</v>
      </c>
      <c r="V27" s="35" t="n">
        <f>SUM(X27,Z27,AB27,AD27,AF27,AH27,AJ27)</f>
        <v>289</v>
      </c>
      <c r="W27" s="35" t="n">
        <f>SUM(Y27,AA27,AC27,AE27,AG27,AI27,AK27)</f>
        <v>9</v>
      </c>
      <c r="X27" s="25" t="n">
        <v>0</v>
      </c>
      <c r="Y27" s="25" t="n">
        <v>0</v>
      </c>
      <c r="Z27" s="25" t="n">
        <v>0</v>
      </c>
      <c r="AA27" s="25" t="n">
        <v>0</v>
      </c>
      <c r="AB27" s="25" t="n">
        <v>286</v>
      </c>
      <c r="AC27" s="25" t="n">
        <v>9</v>
      </c>
      <c r="AD27" s="25" t="n">
        <v>2</v>
      </c>
      <c r="AE27" s="25" t="n">
        <v>0</v>
      </c>
      <c r="AF27" s="25" t="n">
        <v>0</v>
      </c>
      <c r="AG27" s="25" t="n">
        <v>0</v>
      </c>
      <c r="AH27" s="25" t="n">
        <v>0</v>
      </c>
      <c r="AI27" s="25" t="n">
        <v>0</v>
      </c>
      <c r="AJ27" s="25" t="n">
        <v>1</v>
      </c>
      <c r="AK27" s="25" t="n">
        <v>0</v>
      </c>
      <c r="AL27" s="55" t="n">
        <v>0</v>
      </c>
    </row>
    <row r="28" ht="17.1" customHeight="true">
      <c r="A28" s="12" t="s">
        <v>22</v>
      </c>
      <c r="B28" s="25" t="n">
        <f>SUM(C28:D28)</f>
        <v>797</v>
      </c>
      <c r="C28" s="35" t="n">
        <f>SUM(E28,V28)</f>
        <v>778</v>
      </c>
      <c r="D28" s="35" t="n">
        <f>SUM(F28,W28)</f>
        <v>19</v>
      </c>
      <c r="E28" s="35" t="n">
        <f>SUM(G28,I28,K28,M28,O28,Q28,S28)</f>
        <v>131</v>
      </c>
      <c r="F28" s="35" t="n">
        <f>SUM(H28,J28,L28,N28,P28,R28,T28)</f>
        <v>0</v>
      </c>
      <c r="G28" s="25" t="n">
        <v>8</v>
      </c>
      <c r="H28" s="25" t="n">
        <v>0</v>
      </c>
      <c r="I28" s="25" t="n">
        <v>117</v>
      </c>
      <c r="J28" s="25" t="n">
        <v>0</v>
      </c>
      <c r="K28" s="25" t="n">
        <v>0</v>
      </c>
      <c r="L28" s="25" t="n">
        <v>0</v>
      </c>
      <c r="M28" s="25" t="n">
        <v>0</v>
      </c>
      <c r="N28" s="25" t="n">
        <v>0</v>
      </c>
      <c r="O28" s="25" t="n">
        <v>2</v>
      </c>
      <c r="P28" s="25" t="n">
        <v>0</v>
      </c>
      <c r="Q28" s="25" t="n">
        <v>0</v>
      </c>
      <c r="R28" s="25" t="n">
        <v>0</v>
      </c>
      <c r="S28" s="25" t="n">
        <v>4</v>
      </c>
      <c r="T28" s="55" t="n">
        <v>0</v>
      </c>
      <c r="U28" s="12" t="s">
        <v>22</v>
      </c>
      <c r="V28" s="35" t="n">
        <f>SUM(X28,Z28,AB28,AD28,AF28,AH28,AJ28)</f>
        <v>647</v>
      </c>
      <c r="W28" s="35" t="n">
        <f>SUM(Y28,AA28,AC28,AE28,AG28,AI28,AK28)</f>
        <v>19</v>
      </c>
      <c r="X28" s="25" t="n">
        <v>0</v>
      </c>
      <c r="Y28" s="25" t="n">
        <v>0</v>
      </c>
      <c r="Z28" s="25" t="n">
        <v>0</v>
      </c>
      <c r="AA28" s="25" t="n">
        <v>0</v>
      </c>
      <c r="AB28" s="25" t="n">
        <v>644</v>
      </c>
      <c r="AC28" s="25" t="n">
        <v>19</v>
      </c>
      <c r="AD28" s="25" t="n">
        <v>0</v>
      </c>
      <c r="AE28" s="25" t="n">
        <v>0</v>
      </c>
      <c r="AF28" s="25" t="n">
        <v>0</v>
      </c>
      <c r="AG28" s="25" t="n">
        <v>0</v>
      </c>
      <c r="AH28" s="25" t="n">
        <v>0</v>
      </c>
      <c r="AI28" s="25" t="n">
        <v>0</v>
      </c>
      <c r="AJ28" s="25" t="n">
        <v>3</v>
      </c>
      <c r="AK28" s="25" t="n">
        <v>0</v>
      </c>
      <c r="AL28" s="55" t="n">
        <v>0</v>
      </c>
    </row>
    <row r="29" ht="17.1" customHeight="true">
      <c r="A29" s="12" t="s">
        <v>23</v>
      </c>
      <c r="B29" s="25" t="n">
        <f>SUM(C29:D29)</f>
        <v>1018</v>
      </c>
      <c r="C29" s="35" t="n">
        <f>SUM(E29,V29)</f>
        <v>932</v>
      </c>
      <c r="D29" s="35" t="n">
        <f>SUM(F29,W29)</f>
        <v>86</v>
      </c>
      <c r="E29" s="35" t="n">
        <f>SUM(G29,I29,K29,M29,O29,Q29,S29)</f>
        <v>148</v>
      </c>
      <c r="F29" s="35" t="n">
        <f>SUM(H29,J29,L29,N29,P29,R29,T29)</f>
        <v>26</v>
      </c>
      <c r="G29" s="25" t="n">
        <v>141</v>
      </c>
      <c r="H29" s="25" t="n">
        <v>12</v>
      </c>
      <c r="I29" s="25" t="n">
        <v>5</v>
      </c>
      <c r="J29" s="25" t="n">
        <v>13</v>
      </c>
      <c r="K29" s="25" t="n">
        <v>0</v>
      </c>
      <c r="L29" s="25" t="n">
        <v>0</v>
      </c>
      <c r="M29" s="25" t="n">
        <v>0</v>
      </c>
      <c r="N29" s="25" t="n">
        <v>0</v>
      </c>
      <c r="O29" s="25" t="n">
        <v>0</v>
      </c>
      <c r="P29" s="25" t="n">
        <v>0</v>
      </c>
      <c r="Q29" s="25" t="n">
        <v>0</v>
      </c>
      <c r="R29" s="25" t="n">
        <v>0</v>
      </c>
      <c r="S29" s="25" t="n">
        <v>2</v>
      </c>
      <c r="T29" s="55" t="n">
        <v>1</v>
      </c>
      <c r="U29" s="12" t="s">
        <v>23</v>
      </c>
      <c r="V29" s="35" t="n">
        <f>SUM(X29,Z29,AB29,AD29,AF29,AH29,AJ29)</f>
        <v>784</v>
      </c>
      <c r="W29" s="35" t="n">
        <f>SUM(Y29,AA29,AC29,AE29,AG29,AI29,AK29)</f>
        <v>60</v>
      </c>
      <c r="X29" s="25" t="n">
        <v>0</v>
      </c>
      <c r="Y29" s="25" t="n">
        <v>0</v>
      </c>
      <c r="Z29" s="25" t="n">
        <v>0</v>
      </c>
      <c r="AA29" s="25" t="n">
        <v>0</v>
      </c>
      <c r="AB29" s="25" t="n">
        <v>781</v>
      </c>
      <c r="AC29" s="25" t="n">
        <v>58</v>
      </c>
      <c r="AD29" s="25" t="n">
        <v>1</v>
      </c>
      <c r="AE29" s="25" t="n">
        <v>1</v>
      </c>
      <c r="AF29" s="25" t="n">
        <v>0</v>
      </c>
      <c r="AG29" s="25" t="n">
        <v>1</v>
      </c>
      <c r="AH29" s="25" t="n">
        <v>0</v>
      </c>
      <c r="AI29" s="25" t="n">
        <v>0</v>
      </c>
      <c r="AJ29" s="25" t="n">
        <v>2</v>
      </c>
      <c r="AK29" s="25" t="n">
        <v>0</v>
      </c>
      <c r="AL29" s="55" t="n">
        <v>0</v>
      </c>
    </row>
    <row r="30" ht="17.1" customHeight="true">
      <c r="A30" s="12" t="s">
        <v>24</v>
      </c>
      <c r="B30" s="25" t="n">
        <f>SUM(C30:D30)</f>
        <v>112</v>
      </c>
      <c r="C30" s="35" t="n">
        <f>SUM(E30,V30)</f>
        <v>107</v>
      </c>
      <c r="D30" s="35" t="n">
        <f>SUM(F30,W30)</f>
        <v>5</v>
      </c>
      <c r="E30" s="35" t="n">
        <f>SUM(G30,I30,K30,M30,O30,Q30,S30)</f>
        <v>40</v>
      </c>
      <c r="F30" s="35" t="n">
        <f>SUM(H30,J30,L30,N30,P30,R30,T30)</f>
        <v>3</v>
      </c>
      <c r="G30" s="25" t="n">
        <v>27</v>
      </c>
      <c r="H30" s="25" t="n">
        <v>3</v>
      </c>
      <c r="I30" s="25" t="n">
        <v>12</v>
      </c>
      <c r="J30" s="25" t="n">
        <v>0</v>
      </c>
      <c r="K30" s="25" t="n">
        <v>0</v>
      </c>
      <c r="L30" s="25" t="n">
        <v>0</v>
      </c>
      <c r="M30" s="25" t="n">
        <v>1</v>
      </c>
      <c r="N30" s="25" t="n">
        <v>0</v>
      </c>
      <c r="O30" s="25" t="n">
        <v>0</v>
      </c>
      <c r="P30" s="25" t="n">
        <v>0</v>
      </c>
      <c r="Q30" s="25" t="n">
        <v>0</v>
      </c>
      <c r="R30" s="25" t="n">
        <v>0</v>
      </c>
      <c r="S30" s="25" t="n">
        <v>0</v>
      </c>
      <c r="T30" s="55" t="n">
        <v>0</v>
      </c>
      <c r="U30" s="12" t="s">
        <v>24</v>
      </c>
      <c r="V30" s="35" t="n">
        <f>SUM(X30,Z30,AB30,AD30,AF30,AH30,AJ30)</f>
        <v>67</v>
      </c>
      <c r="W30" s="35" t="n">
        <f>SUM(Y30,AA30,AC30,AE30,AG30,AI30,AK30)</f>
        <v>2</v>
      </c>
      <c r="X30" s="25" t="n">
        <v>0</v>
      </c>
      <c r="Y30" s="25" t="n">
        <v>0</v>
      </c>
      <c r="Z30" s="25" t="n">
        <v>0</v>
      </c>
      <c r="AA30" s="25" t="n">
        <v>0</v>
      </c>
      <c r="AB30" s="25" t="n">
        <v>67</v>
      </c>
      <c r="AC30" s="25" t="n">
        <v>2</v>
      </c>
      <c r="AD30" s="25" t="n">
        <v>0</v>
      </c>
      <c r="AE30" s="25" t="n">
        <v>0</v>
      </c>
      <c r="AF30" s="25" t="n">
        <v>0</v>
      </c>
      <c r="AG30" s="25" t="n">
        <v>0</v>
      </c>
      <c r="AH30" s="25" t="n">
        <v>0</v>
      </c>
      <c r="AI30" s="25" t="n">
        <v>0</v>
      </c>
      <c r="AJ30" s="25" t="n">
        <v>0</v>
      </c>
      <c r="AK30" s="25" t="n">
        <v>0</v>
      </c>
      <c r="AL30" s="55" t="n">
        <v>0</v>
      </c>
    </row>
    <row r="31" ht="17.1" customHeight="true">
      <c r="A31" s="12" t="s">
        <v>25</v>
      </c>
      <c r="B31" s="25" t="n">
        <f>SUM(C31:D31)</f>
        <v>124</v>
      </c>
      <c r="C31" s="35" t="n">
        <f>SUM(E31,V31)</f>
        <v>82</v>
      </c>
      <c r="D31" s="35" t="n">
        <f>SUM(F31,W31)</f>
        <v>42</v>
      </c>
      <c r="E31" s="35" t="n">
        <f>SUM(G31,I31,K31,M31,O31,Q31,S31)</f>
        <v>20</v>
      </c>
      <c r="F31" s="35" t="n">
        <f>SUM(H31,J31,L31,N31,P31,R31,T31)</f>
        <v>18</v>
      </c>
      <c r="G31" s="25" t="n">
        <v>17</v>
      </c>
      <c r="H31" s="25" t="n">
        <v>18</v>
      </c>
      <c r="I31" s="25" t="n">
        <v>1</v>
      </c>
      <c r="J31" s="25" t="n">
        <v>0</v>
      </c>
      <c r="K31" s="25" t="n">
        <v>0</v>
      </c>
      <c r="L31" s="25" t="n">
        <v>0</v>
      </c>
      <c r="M31" s="25" t="n">
        <v>1</v>
      </c>
      <c r="N31" s="25" t="n">
        <v>0</v>
      </c>
      <c r="O31" s="25" t="n">
        <v>0</v>
      </c>
      <c r="P31" s="25" t="n">
        <v>0</v>
      </c>
      <c r="Q31" s="25" t="n">
        <v>1</v>
      </c>
      <c r="R31" s="25" t="n">
        <v>0</v>
      </c>
      <c r="S31" s="25" t="n">
        <v>0</v>
      </c>
      <c r="T31" s="55" t="n">
        <v>0</v>
      </c>
      <c r="U31" s="12" t="s">
        <v>25</v>
      </c>
      <c r="V31" s="35" t="n">
        <f>SUM(X31,Z31,AB31,AD31,AF31,AH31,AJ31)</f>
        <v>62</v>
      </c>
      <c r="W31" s="35" t="n">
        <f>SUM(Y31,AA31,AC31,AE31,AG31,AI31,AK31)</f>
        <v>24</v>
      </c>
      <c r="X31" s="25" t="n">
        <v>0</v>
      </c>
      <c r="Y31" s="25" t="n">
        <v>0</v>
      </c>
      <c r="Z31" s="25" t="n">
        <v>0</v>
      </c>
      <c r="AA31" s="25" t="n">
        <v>0</v>
      </c>
      <c r="AB31" s="25" t="n">
        <v>62</v>
      </c>
      <c r="AC31" s="25" t="n">
        <v>24</v>
      </c>
      <c r="AD31" s="25" t="n">
        <v>0</v>
      </c>
      <c r="AE31" s="25" t="n">
        <v>0</v>
      </c>
      <c r="AF31" s="25" t="n">
        <v>0</v>
      </c>
      <c r="AG31" s="25" t="n">
        <v>0</v>
      </c>
      <c r="AH31" s="25" t="n">
        <v>0</v>
      </c>
      <c r="AI31" s="25" t="n">
        <v>0</v>
      </c>
      <c r="AJ31" s="25" t="n">
        <v>0</v>
      </c>
      <c r="AK31" s="25" t="n">
        <v>0</v>
      </c>
      <c r="AL31" s="55" t="n">
        <v>0</v>
      </c>
    </row>
    <row r="32" ht="17.1" customHeight="true">
      <c r="A32" s="12" t="s">
        <v>26</v>
      </c>
      <c r="B32" s="25" t="n">
        <f>SUM(C32:D32)</f>
        <v>143</v>
      </c>
      <c r="C32" s="35" t="n">
        <f>SUM(E32,V32)</f>
        <v>108</v>
      </c>
      <c r="D32" s="35" t="n">
        <f>SUM(F32,W32)</f>
        <v>35</v>
      </c>
      <c r="E32" s="35" t="n">
        <f>SUM(G32,I32,K32,M32,O32,Q32,S32)</f>
        <v>33</v>
      </c>
      <c r="F32" s="35" t="n">
        <f>SUM(H32,J32,L32,N32,P32,R32,T32)</f>
        <v>19</v>
      </c>
      <c r="G32" s="25" t="n">
        <v>7</v>
      </c>
      <c r="H32" s="25" t="n">
        <v>5</v>
      </c>
      <c r="I32" s="25" t="n">
        <v>21</v>
      </c>
      <c r="J32" s="25" t="n">
        <v>8</v>
      </c>
      <c r="K32" s="25" t="n">
        <v>2</v>
      </c>
      <c r="L32" s="25" t="n">
        <v>1</v>
      </c>
      <c r="M32" s="25" t="n">
        <v>0</v>
      </c>
      <c r="N32" s="25" t="n">
        <v>0</v>
      </c>
      <c r="O32" s="25" t="n">
        <v>0</v>
      </c>
      <c r="P32" s="25" t="n">
        <v>0</v>
      </c>
      <c r="Q32" s="25" t="n">
        <v>1</v>
      </c>
      <c r="R32" s="25" t="n">
        <v>0</v>
      </c>
      <c r="S32" s="25" t="n">
        <v>2</v>
      </c>
      <c r="T32" s="55" t="n">
        <v>5</v>
      </c>
      <c r="U32" s="12" t="s">
        <v>26</v>
      </c>
      <c r="V32" s="35" t="n">
        <f>SUM(X32,Z32,AB32,AD32,AF32,AH32,AJ32)</f>
        <v>75</v>
      </c>
      <c r="W32" s="35" t="n">
        <f>SUM(Y32,AA32,AC32,AE32,AG32,AI32,AK32)</f>
        <v>16</v>
      </c>
      <c r="X32" s="25" t="n">
        <v>0</v>
      </c>
      <c r="Y32" s="25" t="n">
        <v>0</v>
      </c>
      <c r="Z32" s="25" t="n">
        <v>0</v>
      </c>
      <c r="AA32" s="25" t="n">
        <v>0</v>
      </c>
      <c r="AB32" s="25" t="n">
        <v>74</v>
      </c>
      <c r="AC32" s="25" t="n">
        <v>16</v>
      </c>
      <c r="AD32" s="25" t="n">
        <v>0</v>
      </c>
      <c r="AE32" s="25" t="n">
        <v>0</v>
      </c>
      <c r="AF32" s="25" t="n">
        <v>0</v>
      </c>
      <c r="AG32" s="25" t="n">
        <v>0</v>
      </c>
      <c r="AH32" s="25" t="n">
        <v>1</v>
      </c>
      <c r="AI32" s="25" t="n">
        <v>0</v>
      </c>
      <c r="AJ32" s="25" t="n">
        <v>0</v>
      </c>
      <c r="AK32" s="25" t="n">
        <v>0</v>
      </c>
      <c r="AL32" s="55" t="n">
        <v>18</v>
      </c>
    </row>
    <row r="33" ht="17.1" customHeight="true">
      <c r="A33" s="12" t="s">
        <v>27</v>
      </c>
      <c r="B33" s="25" t="n">
        <f>SUM(C33:D33)</f>
        <v>98</v>
      </c>
      <c r="C33" s="35" t="n">
        <f>SUM(E33,V33)</f>
        <v>61</v>
      </c>
      <c r="D33" s="35" t="n">
        <f>SUM(F33,W33)</f>
        <v>37</v>
      </c>
      <c r="E33" s="35" t="n">
        <f>SUM(G33,I33,K33,M33,O33,Q33,S33)</f>
        <v>10</v>
      </c>
      <c r="F33" s="35" t="n">
        <f>SUM(H33,J33,L33,N33,P33,R33,T33)</f>
        <v>24</v>
      </c>
      <c r="G33" s="25" t="n">
        <v>9</v>
      </c>
      <c r="H33" s="25" t="n">
        <v>14</v>
      </c>
      <c r="I33" s="25" t="n">
        <v>0</v>
      </c>
      <c r="J33" s="25" t="n">
        <v>8</v>
      </c>
      <c r="K33" s="25" t="n">
        <v>1</v>
      </c>
      <c r="L33" s="25" t="n">
        <v>2</v>
      </c>
      <c r="M33" s="25" t="n">
        <v>0</v>
      </c>
      <c r="N33" s="25" t="n">
        <v>0</v>
      </c>
      <c r="O33" s="25" t="n">
        <v>0</v>
      </c>
      <c r="P33" s="25" t="n">
        <v>0</v>
      </c>
      <c r="Q33" s="25" t="n">
        <v>0</v>
      </c>
      <c r="R33" s="25" t="n">
        <v>0</v>
      </c>
      <c r="S33" s="25" t="n">
        <v>0</v>
      </c>
      <c r="T33" s="55" t="n">
        <v>0</v>
      </c>
      <c r="U33" s="12" t="s">
        <v>27</v>
      </c>
      <c r="V33" s="35" t="n">
        <f>SUM(X33,Z33,AB33,AD33,AF33,AH33,AJ33)</f>
        <v>51</v>
      </c>
      <c r="W33" s="35" t="n">
        <f>SUM(Y33,AA33,AC33,AE33,AG33,AI33,AK33)</f>
        <v>13</v>
      </c>
      <c r="X33" s="25" t="n">
        <v>0</v>
      </c>
      <c r="Y33" s="25" t="n">
        <v>0</v>
      </c>
      <c r="Z33" s="25" t="n">
        <v>0</v>
      </c>
      <c r="AA33" s="25" t="n">
        <v>0</v>
      </c>
      <c r="AB33" s="25" t="n">
        <v>50</v>
      </c>
      <c r="AC33" s="25" t="n">
        <v>12</v>
      </c>
      <c r="AD33" s="25" t="n">
        <v>0</v>
      </c>
      <c r="AE33" s="25" t="n">
        <v>0</v>
      </c>
      <c r="AF33" s="25" t="n">
        <v>0</v>
      </c>
      <c r="AG33" s="25" t="n">
        <v>0</v>
      </c>
      <c r="AH33" s="25" t="n">
        <v>1</v>
      </c>
      <c r="AI33" s="25" t="n">
        <v>1</v>
      </c>
      <c r="AJ33" s="25" t="n">
        <v>0</v>
      </c>
      <c r="AK33" s="25" t="n">
        <v>0</v>
      </c>
      <c r="AL33" s="55" t="n">
        <v>0</v>
      </c>
    </row>
    <row r="34" ht="17.1" customHeight="true">
      <c r="A34" s="12" t="s">
        <v>28</v>
      </c>
      <c r="B34" s="25" t="n">
        <f>SUM(C34:D34)</f>
        <v>520</v>
      </c>
      <c r="C34" s="35" t="n">
        <f>SUM(E34,V34)</f>
        <v>442</v>
      </c>
      <c r="D34" s="35" t="n">
        <f>SUM(F34,W34)</f>
        <v>78</v>
      </c>
      <c r="E34" s="35" t="n">
        <f>SUM(G34,I34,K34,M34,O34,Q34,S34)</f>
        <v>22</v>
      </c>
      <c r="F34" s="35" t="n">
        <f>SUM(H34,J34,L34,N34,P34,R34,T34)</f>
        <v>13</v>
      </c>
      <c r="G34" s="25" t="n">
        <v>5</v>
      </c>
      <c r="H34" s="25" t="n">
        <v>2</v>
      </c>
      <c r="I34" s="25" t="n">
        <v>5</v>
      </c>
      <c r="J34" s="25" t="n">
        <v>3</v>
      </c>
      <c r="K34" s="25" t="n">
        <v>0</v>
      </c>
      <c r="L34" s="25" t="n">
        <v>0</v>
      </c>
      <c r="M34" s="25" t="n">
        <v>0</v>
      </c>
      <c r="N34" s="25" t="n">
        <v>0</v>
      </c>
      <c r="O34" s="25" t="n">
        <v>6</v>
      </c>
      <c r="P34" s="25" t="n">
        <v>2</v>
      </c>
      <c r="Q34" s="25" t="n">
        <v>1</v>
      </c>
      <c r="R34" s="25" t="n">
        <v>1</v>
      </c>
      <c r="S34" s="25" t="n">
        <v>5</v>
      </c>
      <c r="T34" s="55" t="n">
        <v>5</v>
      </c>
      <c r="U34" s="12" t="s">
        <v>28</v>
      </c>
      <c r="V34" s="35" t="n">
        <f>SUM(X34,Z34,AB34,AD34,AF34,AH34,AJ34)</f>
        <v>420</v>
      </c>
      <c r="W34" s="35" t="n">
        <f>SUM(Y34,AA34,AC34,AE34,AG34,AI34,AK34)</f>
        <v>65</v>
      </c>
      <c r="X34" s="25" t="n">
        <v>0</v>
      </c>
      <c r="Y34" s="25" t="n">
        <v>0</v>
      </c>
      <c r="Z34" s="25" t="n">
        <v>0</v>
      </c>
      <c r="AA34" s="25" t="n">
        <v>0</v>
      </c>
      <c r="AB34" s="25" t="n">
        <v>416</v>
      </c>
      <c r="AC34" s="25" t="n">
        <v>62</v>
      </c>
      <c r="AD34" s="25" t="n">
        <v>2</v>
      </c>
      <c r="AE34" s="25" t="n">
        <v>1</v>
      </c>
      <c r="AF34" s="25" t="n">
        <v>1</v>
      </c>
      <c r="AG34" s="25" t="n">
        <v>0</v>
      </c>
      <c r="AH34" s="25" t="n">
        <v>1</v>
      </c>
      <c r="AI34" s="25" t="n">
        <v>2</v>
      </c>
      <c r="AJ34" s="25" t="n">
        <v>0</v>
      </c>
      <c r="AK34" s="25" t="n">
        <v>0</v>
      </c>
      <c r="AL34" s="55" t="n">
        <v>0</v>
      </c>
    </row>
    <row r="35" ht="17.1" customHeight="true">
      <c r="A35" s="12" t="s">
        <v>29</v>
      </c>
      <c r="B35" s="25" t="n">
        <f>SUM(C35:D35)</f>
        <v>325</v>
      </c>
      <c r="C35" s="35" t="n">
        <f>SUM(E35,V35)</f>
        <v>296</v>
      </c>
      <c r="D35" s="35" t="n">
        <f>SUM(F35,W35)</f>
        <v>29</v>
      </c>
      <c r="E35" s="35" t="n">
        <f>SUM(G35,I35,K35,M35,O35,Q35,S35)</f>
        <v>64</v>
      </c>
      <c r="F35" s="35" t="n">
        <f>SUM(H35,J35,L35,N35,P35,R35,T35)</f>
        <v>7</v>
      </c>
      <c r="G35" s="25" t="n">
        <v>4</v>
      </c>
      <c r="H35" s="25" t="n">
        <v>1</v>
      </c>
      <c r="I35" s="25" t="n">
        <v>53</v>
      </c>
      <c r="J35" s="25" t="n">
        <v>5</v>
      </c>
      <c r="K35" s="25" t="n">
        <v>1</v>
      </c>
      <c r="L35" s="25" t="n">
        <v>0</v>
      </c>
      <c r="M35" s="25" t="n">
        <v>0</v>
      </c>
      <c r="N35" s="25" t="n">
        <v>0</v>
      </c>
      <c r="O35" s="25" t="n">
        <v>5</v>
      </c>
      <c r="P35" s="25" t="n">
        <v>1</v>
      </c>
      <c r="Q35" s="25" t="n">
        <v>1</v>
      </c>
      <c r="R35" s="25" t="n">
        <v>0</v>
      </c>
      <c r="S35" s="25" t="n">
        <v>0</v>
      </c>
      <c r="T35" s="55" t="n">
        <v>0</v>
      </c>
      <c r="U35" s="12" t="s">
        <v>29</v>
      </c>
      <c r="V35" s="35" t="n">
        <f>SUM(X35,Z35,AB35,AD35,AF35,AH35,AJ35)</f>
        <v>232</v>
      </c>
      <c r="W35" s="35" t="n">
        <f>SUM(Y35,AA35,AC35,AE35,AG35,AI35,AK35)</f>
        <v>22</v>
      </c>
      <c r="X35" s="25" t="n">
        <v>0</v>
      </c>
      <c r="Y35" s="25" t="n">
        <v>0</v>
      </c>
      <c r="Z35" s="25" t="n">
        <v>0</v>
      </c>
      <c r="AA35" s="25" t="n">
        <v>0</v>
      </c>
      <c r="AB35" s="25" t="n">
        <v>223</v>
      </c>
      <c r="AC35" s="25" t="n">
        <v>22</v>
      </c>
      <c r="AD35" s="25" t="n">
        <v>2</v>
      </c>
      <c r="AE35" s="25" t="n">
        <v>0</v>
      </c>
      <c r="AF35" s="25" t="n">
        <v>4</v>
      </c>
      <c r="AG35" s="25" t="n">
        <v>0</v>
      </c>
      <c r="AH35" s="25" t="n">
        <v>3</v>
      </c>
      <c r="AI35" s="25" t="n">
        <v>0</v>
      </c>
      <c r="AJ35" s="25" t="n">
        <v>0</v>
      </c>
      <c r="AK35" s="25" t="n">
        <v>0</v>
      </c>
      <c r="AL35" s="55" t="n">
        <v>0</v>
      </c>
    </row>
    <row r="36" ht="17.1" customHeight="true">
      <c r="A36" s="12" t="s">
        <v>30</v>
      </c>
      <c r="B36" s="25" t="n">
        <f>SUM(C36:D36)</f>
        <v>513</v>
      </c>
      <c r="C36" s="35" t="n">
        <f>SUM(E36,V36)</f>
        <v>376</v>
      </c>
      <c r="D36" s="35" t="n">
        <f>SUM(F36,W36)</f>
        <v>137</v>
      </c>
      <c r="E36" s="35" t="n">
        <f>SUM(G36,I36,K36,M36,O36,Q36,S36)</f>
        <v>110</v>
      </c>
      <c r="F36" s="35" t="n">
        <f>SUM(H36,J36,L36,N36,P36,R36,T36)</f>
        <v>58</v>
      </c>
      <c r="G36" s="25" t="n">
        <v>7</v>
      </c>
      <c r="H36" s="25" t="n">
        <v>2</v>
      </c>
      <c r="I36" s="25" t="n">
        <v>4</v>
      </c>
      <c r="J36" s="25" t="n">
        <v>4</v>
      </c>
      <c r="K36" s="25" t="n">
        <v>0</v>
      </c>
      <c r="L36" s="25" t="n">
        <v>1</v>
      </c>
      <c r="M36" s="25" t="n">
        <v>1</v>
      </c>
      <c r="N36" s="25" t="n">
        <v>0</v>
      </c>
      <c r="O36" s="25" t="n">
        <v>3</v>
      </c>
      <c r="P36" s="25" t="n">
        <v>1</v>
      </c>
      <c r="Q36" s="25" t="n">
        <v>0</v>
      </c>
      <c r="R36" s="25" t="n">
        <v>0</v>
      </c>
      <c r="S36" s="25" t="n">
        <v>95</v>
      </c>
      <c r="T36" s="55" t="n">
        <v>50</v>
      </c>
      <c r="U36" s="12" t="s">
        <v>30</v>
      </c>
      <c r="V36" s="35" t="n">
        <f>SUM(X36,Z36,AB36,AD36,AF36,AH36,AJ36)</f>
        <v>266</v>
      </c>
      <c r="W36" s="35" t="n">
        <f>SUM(Y36,AA36,AC36,AE36,AG36,AI36,AK36)</f>
        <v>79</v>
      </c>
      <c r="X36" s="25" t="n">
        <v>2</v>
      </c>
      <c r="Y36" s="25" t="n">
        <v>0</v>
      </c>
      <c r="Z36" s="25" t="n">
        <v>0</v>
      </c>
      <c r="AA36" s="25" t="n">
        <v>0</v>
      </c>
      <c r="AB36" s="25" t="n">
        <v>83</v>
      </c>
      <c r="AC36" s="25" t="n">
        <v>1</v>
      </c>
      <c r="AD36" s="25" t="n">
        <v>1</v>
      </c>
      <c r="AE36" s="25" t="n">
        <v>0</v>
      </c>
      <c r="AF36" s="25" t="n">
        <v>1</v>
      </c>
      <c r="AG36" s="25" t="n">
        <v>0</v>
      </c>
      <c r="AH36" s="25" t="n">
        <v>83</v>
      </c>
      <c r="AI36" s="25" t="n">
        <v>1</v>
      </c>
      <c r="AJ36" s="25" t="n">
        <v>96</v>
      </c>
      <c r="AK36" s="25" t="n">
        <v>77</v>
      </c>
      <c r="AL36" s="55" t="n">
        <v>0</v>
      </c>
    </row>
    <row r="37" ht="17.1" customHeight="true">
      <c r="A37" s="12" t="s">
        <v>31</v>
      </c>
      <c r="B37" s="25" t="n">
        <f>SUM(C37:D37)</f>
        <v>984</v>
      </c>
      <c r="C37" s="35" t="n">
        <f>SUM(E37,V37)</f>
        <v>852</v>
      </c>
      <c r="D37" s="35" t="n">
        <f>SUM(F37,W37)</f>
        <v>132</v>
      </c>
      <c r="E37" s="35" t="n">
        <f>SUM(G37,I37,K37,M37,O37,Q37,S37)</f>
        <v>81</v>
      </c>
      <c r="F37" s="35" t="n">
        <f>SUM(H37,J37,L37,N37,P37,R37,T37)</f>
        <v>39</v>
      </c>
      <c r="G37" s="25" t="n">
        <v>5</v>
      </c>
      <c r="H37" s="25" t="n">
        <v>1</v>
      </c>
      <c r="I37" s="25" t="n">
        <v>69</v>
      </c>
      <c r="J37" s="25" t="n">
        <v>29</v>
      </c>
      <c r="K37" s="25" t="n">
        <v>0</v>
      </c>
      <c r="L37" s="25" t="n">
        <v>0</v>
      </c>
      <c r="M37" s="25" t="n">
        <v>0</v>
      </c>
      <c r="N37" s="25" t="n">
        <v>0</v>
      </c>
      <c r="O37" s="25" t="n">
        <v>2</v>
      </c>
      <c r="P37" s="25" t="n">
        <v>2</v>
      </c>
      <c r="Q37" s="25" t="n">
        <v>0</v>
      </c>
      <c r="R37" s="25" t="n">
        <v>0</v>
      </c>
      <c r="S37" s="25" t="n">
        <v>5</v>
      </c>
      <c r="T37" s="55" t="n">
        <v>7</v>
      </c>
      <c r="U37" s="12" t="s">
        <v>31</v>
      </c>
      <c r="V37" s="35" t="n">
        <f>SUM(X37,Z37,AB37,AD37,AF37,AH37,AJ37)</f>
        <v>771</v>
      </c>
      <c r="W37" s="35" t="n">
        <f>SUM(Y37,AA37,AC37,AE37,AG37,AI37,AK37)</f>
        <v>93</v>
      </c>
      <c r="X37" s="25" t="n">
        <v>0</v>
      </c>
      <c r="Y37" s="25" t="n">
        <v>0</v>
      </c>
      <c r="Z37" s="25" t="n">
        <v>1</v>
      </c>
      <c r="AA37" s="25" t="n">
        <v>0</v>
      </c>
      <c r="AB37" s="25" t="n">
        <v>763</v>
      </c>
      <c r="AC37" s="25" t="n">
        <v>92</v>
      </c>
      <c r="AD37" s="25" t="n">
        <v>1</v>
      </c>
      <c r="AE37" s="25" t="n">
        <v>0</v>
      </c>
      <c r="AF37" s="25" t="n">
        <v>4</v>
      </c>
      <c r="AG37" s="25" t="n">
        <v>0</v>
      </c>
      <c r="AH37" s="25" t="n">
        <v>0</v>
      </c>
      <c r="AI37" s="25" t="n">
        <v>0</v>
      </c>
      <c r="AJ37" s="25" t="n">
        <v>2</v>
      </c>
      <c r="AK37" s="25" t="n">
        <v>1</v>
      </c>
      <c r="AL37" s="55" t="n">
        <v>0</v>
      </c>
    </row>
    <row r="38" ht="17.1" customHeight="true">
      <c r="A38" s="12" t="s">
        <v>32</v>
      </c>
      <c r="B38" s="25" t="n">
        <f>SUM(C38:D38)</f>
        <v>1752</v>
      </c>
      <c r="C38" s="35" t="n">
        <f>SUM(E38,V38)</f>
        <v>1541</v>
      </c>
      <c r="D38" s="35" t="n">
        <f>SUM(F38,W38)</f>
        <v>211</v>
      </c>
      <c r="E38" s="35" t="n">
        <f>SUM(G38,I38,K38,M38,O38,Q38,S38)</f>
        <v>251</v>
      </c>
      <c r="F38" s="35" t="n">
        <f>SUM(H38,J38,L38,N38,P38,R38,T38)</f>
        <v>76</v>
      </c>
      <c r="G38" s="25" t="n">
        <v>22</v>
      </c>
      <c r="H38" s="25" t="n">
        <v>7</v>
      </c>
      <c r="I38" s="25" t="n">
        <v>12</v>
      </c>
      <c r="J38" s="25" t="n">
        <v>7</v>
      </c>
      <c r="K38" s="25" t="n">
        <v>4</v>
      </c>
      <c r="L38" s="25" t="n">
        <v>4</v>
      </c>
      <c r="M38" s="25" t="n">
        <v>0</v>
      </c>
      <c r="N38" s="25" t="n">
        <v>1</v>
      </c>
      <c r="O38" s="25" t="n">
        <v>21</v>
      </c>
      <c r="P38" s="25" t="n">
        <v>9</v>
      </c>
      <c r="Q38" s="25" t="n">
        <v>11</v>
      </c>
      <c r="R38" s="25" t="n">
        <v>8</v>
      </c>
      <c r="S38" s="25" t="n">
        <v>181</v>
      </c>
      <c r="T38" s="55" t="n">
        <v>40</v>
      </c>
      <c r="U38" s="12" t="s">
        <v>32</v>
      </c>
      <c r="V38" s="35" t="n">
        <f>SUM(X38,Z38,AB38,AD38,AF38,AH38,AJ38)</f>
        <v>1290</v>
      </c>
      <c r="W38" s="35" t="n">
        <f>SUM(Y38,AA38,AC38,AE38,AG38,AI38,AK38)</f>
        <v>135</v>
      </c>
      <c r="X38" s="25" t="n">
        <v>0</v>
      </c>
      <c r="Y38" s="25" t="n">
        <v>0</v>
      </c>
      <c r="Z38" s="25" t="n">
        <v>0</v>
      </c>
      <c r="AA38" s="25" t="n">
        <v>2</v>
      </c>
      <c r="AB38" s="25" t="n">
        <v>1247</v>
      </c>
      <c r="AC38" s="25" t="n">
        <v>122</v>
      </c>
      <c r="AD38" s="25" t="n">
        <v>5</v>
      </c>
      <c r="AE38" s="25" t="n">
        <v>3</v>
      </c>
      <c r="AF38" s="25" t="n">
        <v>9</v>
      </c>
      <c r="AG38" s="25" t="n">
        <v>2</v>
      </c>
      <c r="AH38" s="25" t="n">
        <v>25</v>
      </c>
      <c r="AI38" s="25" t="n">
        <v>4</v>
      </c>
      <c r="AJ38" s="25" t="n">
        <v>4</v>
      </c>
      <c r="AK38" s="25" t="n">
        <v>2</v>
      </c>
      <c r="AL38" s="55" t="n">
        <v>0</v>
      </c>
    </row>
    <row r="39" ht="17.1" customHeight="true">
      <c r="A39" s="13" t="s">
        <v>33</v>
      </c>
      <c r="B39" s="26" t="n">
        <f>SUM(C39:D39)</f>
        <v>1684</v>
      </c>
      <c r="C39" s="36" t="n">
        <f>SUM(E39,V39)</f>
        <v>1363</v>
      </c>
      <c r="D39" s="36" t="n">
        <f>SUM(F39,W39)</f>
        <v>321</v>
      </c>
      <c r="E39" s="36" t="n">
        <f>SUM(G39,I39,K39,M39,O39,Q39,S39)</f>
        <v>225</v>
      </c>
      <c r="F39" s="36" t="n">
        <f>SUM(H39,J39,L39,N39,P39,R39,T39)</f>
        <v>96</v>
      </c>
      <c r="G39" s="25" t="n">
        <v>19</v>
      </c>
      <c r="H39" s="25" t="n">
        <v>22</v>
      </c>
      <c r="I39" s="25" t="n">
        <v>146</v>
      </c>
      <c r="J39" s="25" t="n">
        <v>20</v>
      </c>
      <c r="K39" s="25" t="n">
        <v>1</v>
      </c>
      <c r="L39" s="25" t="n">
        <v>2</v>
      </c>
      <c r="M39" s="25" t="n">
        <v>3</v>
      </c>
      <c r="N39" s="25" t="n">
        <v>3</v>
      </c>
      <c r="O39" s="25" t="n">
        <v>3</v>
      </c>
      <c r="P39" s="25" t="n">
        <v>7</v>
      </c>
      <c r="Q39" s="25" t="n">
        <v>3</v>
      </c>
      <c r="R39" s="25" t="n">
        <v>6</v>
      </c>
      <c r="S39" s="25" t="n">
        <v>50</v>
      </c>
      <c r="T39" s="55" t="n">
        <v>36</v>
      </c>
      <c r="U39" s="13" t="s">
        <v>33</v>
      </c>
      <c r="V39" s="36" t="n">
        <f>SUM(X39,Z39,AB39,AD39,AF39,AH39,AJ39)</f>
        <v>1138</v>
      </c>
      <c r="W39" s="36" t="n">
        <f>SUM(Y39,AA39,AC39,AE39,AG39,AI39,AK39)</f>
        <v>225</v>
      </c>
      <c r="X39" s="25" t="n">
        <v>1</v>
      </c>
      <c r="Y39" s="25" t="n">
        <v>0</v>
      </c>
      <c r="Z39" s="25" t="n">
        <v>1</v>
      </c>
      <c r="AA39" s="25" t="n">
        <v>0</v>
      </c>
      <c r="AB39" s="25" t="n">
        <v>1132</v>
      </c>
      <c r="AC39" s="25" t="n">
        <v>221</v>
      </c>
      <c r="AD39" s="25" t="n">
        <v>0</v>
      </c>
      <c r="AE39" s="25" t="n">
        <v>0</v>
      </c>
      <c r="AF39" s="25" t="n">
        <v>0</v>
      </c>
      <c r="AG39" s="25" t="n">
        <v>0</v>
      </c>
      <c r="AH39" s="25" t="n">
        <v>1</v>
      </c>
      <c r="AI39" s="25" t="n">
        <v>0</v>
      </c>
      <c r="AJ39" s="25" t="n">
        <v>3</v>
      </c>
      <c r="AK39" s="25" t="n">
        <v>4</v>
      </c>
      <c r="AL39" s="55" t="n">
        <v>10</v>
      </c>
    </row>
    <row r="40" ht="17.1" customHeight="true">
      <c r="A40" s="14" t="s">
        <v>34</v>
      </c>
      <c r="B40" s="27" t="n">
        <f>SUM(C40:D40)</f>
        <v>68</v>
      </c>
      <c r="C40" s="37" t="n">
        <f>SUM(E40,V40)</f>
        <v>9</v>
      </c>
      <c r="D40" s="43" t="n">
        <f>SUM(F40,W40)</f>
        <v>59</v>
      </c>
      <c r="E40" s="43" t="n">
        <f>SUM(G40,I40,K40,M40,O40,Q40,S40)</f>
        <v>7</v>
      </c>
      <c r="F40" s="43" t="n">
        <f>SUM(H40,J40,L40,N40,P40,R40,T40)</f>
        <v>52</v>
      </c>
      <c r="G40" s="48" t="n">
        <v>6</v>
      </c>
      <c r="H40" s="48" t="n">
        <v>29</v>
      </c>
      <c r="I40" s="48" t="n">
        <v>1</v>
      </c>
      <c r="J40" s="48" t="n">
        <v>23</v>
      </c>
      <c r="K40" s="48" t="n">
        <v>0</v>
      </c>
      <c r="L40" s="48" t="n">
        <v>0</v>
      </c>
      <c r="M40" s="48" t="n">
        <v>0</v>
      </c>
      <c r="N40" s="48" t="n">
        <v>0</v>
      </c>
      <c r="O40" s="48" t="n">
        <v>0</v>
      </c>
      <c r="P40" s="48" t="n">
        <v>0</v>
      </c>
      <c r="Q40" s="48" t="n">
        <v>0</v>
      </c>
      <c r="R40" s="48" t="n">
        <v>0</v>
      </c>
      <c r="S40" s="48" t="n">
        <v>0</v>
      </c>
      <c r="T40" s="56" t="n">
        <v>0</v>
      </c>
      <c r="U40" s="60" t="s">
        <v>34</v>
      </c>
      <c r="V40" s="67" t="n">
        <f>SUM(X40,Z40,AB40,AD40,AF40,AH40,AJ40)</f>
        <v>2</v>
      </c>
      <c r="W40" s="71" t="n">
        <f>SUM(Y40,AA40,AC40,AE40,AG40,AI40,AK40)</f>
        <v>7</v>
      </c>
      <c r="X40" s="48" t="n">
        <v>0</v>
      </c>
      <c r="Y40" s="48" t="n">
        <v>0</v>
      </c>
      <c r="Z40" s="48" t="n">
        <v>0</v>
      </c>
      <c r="AA40" s="48" t="n">
        <v>0</v>
      </c>
      <c r="AB40" s="48" t="n">
        <v>2</v>
      </c>
      <c r="AC40" s="48" t="n">
        <v>7</v>
      </c>
      <c r="AD40" s="48" t="n">
        <v>0</v>
      </c>
      <c r="AE40" s="48" t="n">
        <v>0</v>
      </c>
      <c r="AF40" s="48" t="n">
        <v>0</v>
      </c>
      <c r="AG40" s="48" t="n">
        <v>0</v>
      </c>
      <c r="AH40" s="48" t="n">
        <v>0</v>
      </c>
      <c r="AI40" s="48" t="n">
        <v>0</v>
      </c>
      <c r="AJ40" s="48" t="n">
        <v>0</v>
      </c>
      <c r="AK40" s="48" t="n">
        <v>0</v>
      </c>
      <c r="AL40" s="78" t="n">
        <v>0</v>
      </c>
    </row>
    <row r="41" ht="18.75" customHeight="true">
      <c r="A41" s="15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61" t="s">
        <v>55</v>
      </c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79"/>
    </row>
    <row r="42" ht="18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2" t="s">
        <v>56</v>
      </c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</row>
    <row r="43" ht="18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3" t="str">
        <f>IF(LEN(A3)&gt;0,"填表說明："&amp;C3,"")</f>
      </c>
      <c r="V43" s="63"/>
      <c r="W43" s="63"/>
      <c r="X43" s="63"/>
      <c r="Y43" s="63"/>
      <c r="Z43" s="63"/>
      <c r="AA43" s="63"/>
      <c r="AB43" s="63"/>
      <c r="AC43" s="72" t="s">
        <v>63</v>
      </c>
      <c r="AD43" s="63"/>
      <c r="AE43" s="63"/>
      <c r="AF43" s="63"/>
      <c r="AG43" s="63"/>
      <c r="AH43" s="63"/>
      <c r="AI43" s="63"/>
      <c r="AJ43" s="63"/>
      <c r="AK43" s="63"/>
      <c r="AL43" s="80" t="s">
        <v>68</v>
      </c>
    </row>
    <row r="44">
      <c r="U44" s="63" t="s">
        <v>57</v>
      </c>
    </row>
    <row r="45">
      <c r="U45" s="64" t="s">
        <v>58</v>
      </c>
    </row>
  </sheetData>
  <mergeCells>
    <mergeCell ref="AJ1:AL1"/>
    <mergeCell ref="AJ2:AL2"/>
    <mergeCell ref="U1:V1"/>
    <mergeCell ref="U2:V2"/>
    <mergeCell ref="AH1:AI1"/>
    <mergeCell ref="AH2:AI2"/>
    <mergeCell ref="P1:Q1"/>
    <mergeCell ref="P2:Q2"/>
    <mergeCell ref="R1:T1"/>
    <mergeCell ref="R2:T2"/>
    <mergeCell ref="A1:B1"/>
    <mergeCell ref="A2:B2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O9:P9"/>
    <mergeCell ref="V41:AL41"/>
    <mergeCell ref="Q9:R9"/>
    <mergeCell ref="S9:T9"/>
    <mergeCell ref="V9:W9"/>
    <mergeCell ref="X9:Y9"/>
    <mergeCell ref="Z9:AA9"/>
    <mergeCell ref="AB9:AC9"/>
    <mergeCell ref="AD9:AE9"/>
    <mergeCell ref="AF9:AG9"/>
    <mergeCell ref="AH9:AI9"/>
    <mergeCell ref="AJ9:AK9"/>
  </mergeCells>
  <pageMargins bottom="0.75" footer="0.3" header="0.3" left="0.7" right="0.7" top="0.75"/>
  <pageSetup paperSize="9" orientation="portrait" fitToHeight="0" fitToWidth="0"/>
</worksheet>
</file>

<file path=xl/worksheets/sheet10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7" workbookViewId="0" showGridLines="1" showRowColHeaders="1">
      <selection activeCell="D12" sqref="D12:D12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105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105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104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106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566</v>
      </c>
      <c r="C11" s="24" t="n">
        <f>E11+V11</f>
        <v>468</v>
      </c>
      <c r="D11" s="24" t="n">
        <f>F11+W11</f>
        <v>98</v>
      </c>
      <c r="E11" s="24" t="n">
        <f>SUM(G11,I11,K11,M11,O11,Q11,S11)</f>
        <v>116</v>
      </c>
      <c r="F11" s="24" t="n">
        <f>SUM(H11,J11,L11,N11,P11,R11,T11)</f>
        <v>37</v>
      </c>
      <c r="G11" s="24" t="n">
        <v>90</v>
      </c>
      <c r="H11" s="24" t="n">
        <v>36</v>
      </c>
      <c r="I11" s="24" t="n">
        <v>12</v>
      </c>
      <c r="J11" s="24" t="n">
        <v>0</v>
      </c>
      <c r="K11" s="24" t="n">
        <v>3</v>
      </c>
      <c r="L11" s="24" t="n">
        <v>0</v>
      </c>
      <c r="M11" s="24" t="n">
        <v>1</v>
      </c>
      <c r="N11" s="24" t="n">
        <v>0</v>
      </c>
      <c r="O11" s="24" t="n">
        <v>10</v>
      </c>
      <c r="P11" s="24" t="n">
        <v>0</v>
      </c>
      <c r="Q11" s="24" t="n">
        <v>0</v>
      </c>
      <c r="R11" s="24" t="n">
        <v>1</v>
      </c>
      <c r="S11" s="24" t="n">
        <v>0</v>
      </c>
      <c r="T11" s="54" t="n">
        <v>0</v>
      </c>
      <c r="U11" s="93" t="s">
        <v>75</v>
      </c>
      <c r="V11" s="99" t="n">
        <f>SUM(X11,Z11,AB11,AD11,AF11,AH11,AJ11)</f>
        <v>352</v>
      </c>
      <c r="W11" s="24" t="n">
        <f>SUM(Y11,AA11,AC11,AE11,AG11,AI11,AK11)</f>
        <v>61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349</v>
      </c>
      <c r="AC11" s="24" t="n">
        <v>60</v>
      </c>
      <c r="AD11" s="24" t="n">
        <v>1</v>
      </c>
      <c r="AE11" s="24" t="n">
        <v>0</v>
      </c>
      <c r="AF11" s="24" t="n">
        <v>2</v>
      </c>
      <c r="AG11" s="24" t="n">
        <v>0</v>
      </c>
      <c r="AH11" s="24" t="n">
        <v>0</v>
      </c>
      <c r="AI11" s="24" t="n">
        <v>0</v>
      </c>
      <c r="AJ11" s="24" t="n">
        <v>0</v>
      </c>
      <c r="AK11" s="24" t="n">
        <v>1</v>
      </c>
      <c r="AL11" s="54" t="n">
        <v>19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11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A6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108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108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107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109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251</v>
      </c>
      <c r="C11" s="24" t="n">
        <f>E11+V11</f>
        <v>132</v>
      </c>
      <c r="D11" s="24" t="n">
        <f>F11+W11</f>
        <v>119</v>
      </c>
      <c r="E11" s="24" t="n">
        <f>SUM(G11,I11,K11,M11,O11,Q11,S11)</f>
        <v>46</v>
      </c>
      <c r="F11" s="24" t="n">
        <f>SUM(H11,J11,L11,N11,P11,R11,T11)</f>
        <v>71</v>
      </c>
      <c r="G11" s="24" t="n">
        <v>3</v>
      </c>
      <c r="H11" s="24" t="n">
        <v>11</v>
      </c>
      <c r="I11" s="24" t="n">
        <v>40</v>
      </c>
      <c r="J11" s="24" t="n">
        <v>50</v>
      </c>
      <c r="K11" s="24" t="n">
        <v>0</v>
      </c>
      <c r="L11" s="24" t="n">
        <v>1</v>
      </c>
      <c r="M11" s="24" t="n">
        <v>0</v>
      </c>
      <c r="N11" s="24" t="n">
        <v>5</v>
      </c>
      <c r="O11" s="24" t="n">
        <v>3</v>
      </c>
      <c r="P11" s="24" t="n">
        <v>0</v>
      </c>
      <c r="Q11" s="24" t="n">
        <v>0</v>
      </c>
      <c r="R11" s="24" t="n">
        <v>3</v>
      </c>
      <c r="S11" s="24" t="n">
        <v>0</v>
      </c>
      <c r="T11" s="54" t="n">
        <v>1</v>
      </c>
      <c r="U11" s="93" t="s">
        <v>75</v>
      </c>
      <c r="V11" s="99" t="n">
        <f>SUM(X11,Z11,AB11,AD11,AF11,AH11,AJ11)</f>
        <v>86</v>
      </c>
      <c r="W11" s="24" t="n">
        <f>SUM(Y11,AA11,AC11,AE11,AG11,AI11,AK11)</f>
        <v>48</v>
      </c>
      <c r="X11" s="24" t="n">
        <v>0</v>
      </c>
      <c r="Y11" s="24" t="n">
        <v>0</v>
      </c>
      <c r="Z11" s="24" t="n">
        <v>1</v>
      </c>
      <c r="AA11" s="24" t="n">
        <v>0</v>
      </c>
      <c r="AB11" s="24" t="n">
        <v>82</v>
      </c>
      <c r="AC11" s="24" t="n">
        <v>45</v>
      </c>
      <c r="AD11" s="24" t="n">
        <v>1</v>
      </c>
      <c r="AE11" s="24" t="n">
        <v>0</v>
      </c>
      <c r="AF11" s="24" t="n">
        <v>1</v>
      </c>
      <c r="AG11" s="24" t="n">
        <v>1</v>
      </c>
      <c r="AH11" s="24" t="n">
        <v>1</v>
      </c>
      <c r="AI11" s="24" t="n">
        <v>2</v>
      </c>
      <c r="AJ11" s="24" t="n">
        <v>0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12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7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111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111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112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533</v>
      </c>
      <c r="C11" s="24" t="n">
        <f>E11+V11</f>
        <v>477</v>
      </c>
      <c r="D11" s="24" t="n">
        <f>F11+W11</f>
        <v>56</v>
      </c>
      <c r="E11" s="24" t="n">
        <f>SUM(G11,I11,K11,M11,O11,Q11,S11)</f>
        <v>188</v>
      </c>
      <c r="F11" s="24" t="n">
        <f>SUM(H11,J11,L11,N11,P11,R11,T11)</f>
        <v>23</v>
      </c>
      <c r="G11" s="24" t="n">
        <v>7</v>
      </c>
      <c r="H11" s="24" t="n">
        <v>2</v>
      </c>
      <c r="I11" s="24" t="n">
        <v>4</v>
      </c>
      <c r="J11" s="24" t="n">
        <v>2</v>
      </c>
      <c r="K11" s="24" t="n">
        <v>1</v>
      </c>
      <c r="L11" s="24" t="n">
        <v>0</v>
      </c>
      <c r="M11" s="24" t="n">
        <v>0</v>
      </c>
      <c r="N11" s="24" t="n">
        <v>0</v>
      </c>
      <c r="O11" s="24" t="n">
        <v>1</v>
      </c>
      <c r="P11" s="24" t="n">
        <v>0</v>
      </c>
      <c r="Q11" s="24" t="n">
        <v>2</v>
      </c>
      <c r="R11" s="24" t="n">
        <v>1</v>
      </c>
      <c r="S11" s="24" t="n">
        <v>173</v>
      </c>
      <c r="T11" s="54" t="n">
        <v>18</v>
      </c>
      <c r="U11" s="93" t="s">
        <v>75</v>
      </c>
      <c r="V11" s="99" t="n">
        <f>SUM(X11,Z11,AB11,AD11,AF11,AH11,AJ11)</f>
        <v>289</v>
      </c>
      <c r="W11" s="24" t="n">
        <f>SUM(Y11,AA11,AC11,AE11,AG11,AI11,AK11)</f>
        <v>33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288</v>
      </c>
      <c r="AC11" s="24" t="n">
        <v>33</v>
      </c>
      <c r="AD11" s="24" t="n">
        <v>0</v>
      </c>
      <c r="AE11" s="24" t="n">
        <v>0</v>
      </c>
      <c r="AF11" s="24" t="n">
        <v>0</v>
      </c>
      <c r="AG11" s="24" t="n">
        <v>0</v>
      </c>
      <c r="AH11" s="24" t="n">
        <v>1</v>
      </c>
      <c r="AI11" s="24" t="n">
        <v>0</v>
      </c>
      <c r="AJ11" s="24" t="n">
        <v>0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13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Z6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114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114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113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115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753</v>
      </c>
      <c r="C11" s="24" t="n">
        <f>E11+V11</f>
        <v>728</v>
      </c>
      <c r="D11" s="24" t="n">
        <f>F11+W11</f>
        <v>25</v>
      </c>
      <c r="E11" s="24" t="n">
        <f>SUM(G11,I11,K11,M11,O11,Q11,S11)</f>
        <v>295</v>
      </c>
      <c r="F11" s="24" t="n">
        <f>SUM(H11,J11,L11,N11,P11,R11,T11)</f>
        <v>10</v>
      </c>
      <c r="G11" s="24" t="n">
        <v>277</v>
      </c>
      <c r="H11" s="24" t="n">
        <v>8</v>
      </c>
      <c r="I11" s="24" t="n">
        <v>9</v>
      </c>
      <c r="J11" s="24" t="n">
        <v>0</v>
      </c>
      <c r="K11" s="24" t="n">
        <v>0</v>
      </c>
      <c r="L11" s="24" t="n">
        <v>1</v>
      </c>
      <c r="M11" s="24" t="n">
        <v>0</v>
      </c>
      <c r="N11" s="24" t="n">
        <v>0</v>
      </c>
      <c r="O11" s="24" t="n">
        <v>4</v>
      </c>
      <c r="P11" s="24" t="n">
        <v>1</v>
      </c>
      <c r="Q11" s="24" t="n">
        <v>1</v>
      </c>
      <c r="R11" s="24" t="n">
        <v>0</v>
      </c>
      <c r="S11" s="24" t="n">
        <v>4</v>
      </c>
      <c r="T11" s="54" t="n">
        <v>0</v>
      </c>
      <c r="U11" s="93" t="s">
        <v>75</v>
      </c>
      <c r="V11" s="99" t="n">
        <f>SUM(X11,Z11,AB11,AD11,AF11,AH11,AJ11)</f>
        <v>433</v>
      </c>
      <c r="W11" s="24" t="n">
        <f>SUM(Y11,AA11,AC11,AE11,AG11,AI11,AK11)</f>
        <v>15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427</v>
      </c>
      <c r="AC11" s="24" t="n">
        <v>15</v>
      </c>
      <c r="AD11" s="24" t="n">
        <v>0</v>
      </c>
      <c r="AE11" s="24" t="n">
        <v>0</v>
      </c>
      <c r="AF11" s="24" t="n">
        <v>3</v>
      </c>
      <c r="AG11" s="24" t="n">
        <v>0</v>
      </c>
      <c r="AH11" s="24" t="n">
        <v>1</v>
      </c>
      <c r="AI11" s="24" t="n">
        <v>0</v>
      </c>
      <c r="AJ11" s="24" t="n">
        <v>2</v>
      </c>
      <c r="AK11" s="24" t="n">
        <v>0</v>
      </c>
      <c r="AL11" s="54" t="n">
        <v>38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14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6" workbookViewId="0" showGridLines="1" showRowColHeaders="1">
      <selection activeCell="AM13" sqref="AM13:AM13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117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117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118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1090</v>
      </c>
      <c r="C11" s="24" t="n">
        <f>E11+V11</f>
        <v>1014</v>
      </c>
      <c r="D11" s="24" t="n">
        <f>F11+W11</f>
        <v>76</v>
      </c>
      <c r="E11" s="24" t="n">
        <f>SUM(G11,I11,K11,M11,O11,Q11,S11)</f>
        <v>144</v>
      </c>
      <c r="F11" s="24" t="n">
        <f>SUM(H11,J11,L11,N11,P11,R11,T11)</f>
        <v>8</v>
      </c>
      <c r="G11" s="24" t="n">
        <v>133</v>
      </c>
      <c r="H11" s="24" t="n">
        <v>8</v>
      </c>
      <c r="I11" s="24" t="n">
        <v>1</v>
      </c>
      <c r="J11" s="24" t="n">
        <v>0</v>
      </c>
      <c r="K11" s="24" t="n">
        <v>0</v>
      </c>
      <c r="L11" s="24" t="n">
        <v>0</v>
      </c>
      <c r="M11" s="24" t="n">
        <v>1</v>
      </c>
      <c r="N11" s="24" t="n">
        <v>0</v>
      </c>
      <c r="O11" s="24" t="n">
        <v>1</v>
      </c>
      <c r="P11" s="24" t="n">
        <v>0</v>
      </c>
      <c r="Q11" s="24" t="n">
        <v>3</v>
      </c>
      <c r="R11" s="24" t="n">
        <v>0</v>
      </c>
      <c r="S11" s="24" t="n">
        <v>5</v>
      </c>
      <c r="T11" s="54" t="n">
        <v>0</v>
      </c>
      <c r="U11" s="93" t="s">
        <v>75</v>
      </c>
      <c r="V11" s="99" t="n">
        <f>SUM(X11,Z11,AB11,AD11,AF11,AH11,AJ11)</f>
        <v>870</v>
      </c>
      <c r="W11" s="24" t="n">
        <f>SUM(Y11,AA11,AC11,AE11,AG11,AI11,AK11)</f>
        <v>68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864</v>
      </c>
      <c r="AC11" s="24" t="n">
        <v>68</v>
      </c>
      <c r="AD11" s="24" t="n">
        <v>3</v>
      </c>
      <c r="AE11" s="24" t="n">
        <v>0</v>
      </c>
      <c r="AF11" s="24" t="n">
        <v>1</v>
      </c>
      <c r="AG11" s="24" t="n">
        <v>0</v>
      </c>
      <c r="AH11" s="24" t="n">
        <v>2</v>
      </c>
      <c r="AI11" s="24" t="n">
        <v>0</v>
      </c>
      <c r="AJ11" s="24" t="n">
        <v>0</v>
      </c>
      <c r="AK11" s="24" t="n">
        <v>0</v>
      </c>
      <c r="AL11" s="54" t="n">
        <v>28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15.xml><?xml version="1.0" encoding="utf-8"?>
<worksheet xmlns:r="http://schemas.openxmlformats.org/officeDocument/2006/relationships" xmlns="http://schemas.openxmlformats.org/spreadsheetml/2006/main">
  <dimension ref="A1:AM44"/>
  <sheetViews>
    <sheetView zoomScale="100" topLeftCell="A6" workbookViewId="0" showGridLines="1" showRowColHeaders="1">
      <selection activeCell="AG17" sqref="AF17:AG17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120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120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119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121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507</v>
      </c>
      <c r="C11" s="24" t="n">
        <f>E11+V11</f>
        <v>414</v>
      </c>
      <c r="D11" s="24" t="n">
        <f>F11+W11</f>
        <v>93</v>
      </c>
      <c r="E11" s="24" t="n">
        <f>SUM(G11,I11,K11,M11,O11,Q11,S11)</f>
        <v>73</v>
      </c>
      <c r="F11" s="24" t="n">
        <f>SUM(H11,J11,L11,N11,P11,R11,T11)</f>
        <v>21</v>
      </c>
      <c r="G11" s="24" t="n">
        <v>59</v>
      </c>
      <c r="H11" s="24" t="n">
        <v>10</v>
      </c>
      <c r="I11" s="24" t="n">
        <v>14</v>
      </c>
      <c r="J11" s="24" t="n">
        <v>8</v>
      </c>
      <c r="K11" s="24" t="n">
        <v>0</v>
      </c>
      <c r="L11" s="24" t="n">
        <v>0</v>
      </c>
      <c r="M11" s="24" t="n">
        <v>0</v>
      </c>
      <c r="N11" s="24" t="n">
        <v>0</v>
      </c>
      <c r="O11" s="24" t="n">
        <v>0</v>
      </c>
      <c r="P11" s="24" t="n">
        <v>0</v>
      </c>
      <c r="Q11" s="24" t="n">
        <v>0</v>
      </c>
      <c r="R11" s="24" t="n">
        <v>3</v>
      </c>
      <c r="S11" s="24" t="n">
        <v>0</v>
      </c>
      <c r="T11" s="54" t="n">
        <v>0</v>
      </c>
      <c r="U11" s="93" t="s">
        <v>75</v>
      </c>
      <c r="V11" s="99" t="n">
        <f>SUM(X11,Z11,AB11,AD11,AF11,AH11,AJ11)</f>
        <v>341</v>
      </c>
      <c r="W11" s="24" t="n">
        <f>SUM(Y11,AA11,AC11,AE11,AG11,AI11,AK11)</f>
        <v>72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338</v>
      </c>
      <c r="AC11" s="24" t="n">
        <v>72</v>
      </c>
      <c r="AD11" s="24" t="n">
        <v>0</v>
      </c>
      <c r="AE11" s="24" t="n">
        <v>0</v>
      </c>
      <c r="AF11" s="24" t="n">
        <v>0</v>
      </c>
      <c r="AG11" s="24" t="n">
        <v>0</v>
      </c>
      <c r="AH11" s="24" t="n">
        <v>3</v>
      </c>
      <c r="AI11" s="24" t="n">
        <v>0</v>
      </c>
      <c r="AJ11" s="24" t="n">
        <v>0</v>
      </c>
      <c r="AK11" s="24" t="n">
        <v>0</v>
      </c>
      <c r="AL11" s="103" t="n">
        <v>59</v>
      </c>
      <c r="AM11"/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16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6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123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123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122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124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378</v>
      </c>
      <c r="C11" s="24" t="n">
        <f>E11+V11</f>
        <v>341</v>
      </c>
      <c r="D11" s="24" t="n">
        <f>F11+W11</f>
        <v>37</v>
      </c>
      <c r="E11" s="24" t="n">
        <f>SUM(G11,I11,K11,M11,O11,Q11,S11)</f>
        <v>82</v>
      </c>
      <c r="F11" s="24" t="n">
        <f>SUM(H11,J11,L11,N11,P11,R11,T11)</f>
        <v>13</v>
      </c>
      <c r="G11" s="24" t="n">
        <v>68</v>
      </c>
      <c r="H11" s="24" t="n">
        <v>5</v>
      </c>
      <c r="I11" s="24" t="n">
        <v>3</v>
      </c>
      <c r="J11" s="24" t="n">
        <v>2</v>
      </c>
      <c r="K11" s="24" t="n">
        <v>1</v>
      </c>
      <c r="L11" s="24" t="n">
        <v>2</v>
      </c>
      <c r="M11" s="24" t="n">
        <v>0</v>
      </c>
      <c r="N11" s="24" t="n">
        <v>0</v>
      </c>
      <c r="O11" s="24" t="n">
        <v>0</v>
      </c>
      <c r="P11" s="24" t="n">
        <v>0</v>
      </c>
      <c r="Q11" s="24" t="n">
        <v>2</v>
      </c>
      <c r="R11" s="24" t="n">
        <v>1</v>
      </c>
      <c r="S11" s="24" t="n">
        <v>8</v>
      </c>
      <c r="T11" s="54" t="n">
        <v>3</v>
      </c>
      <c r="U11" s="93" t="s">
        <v>75</v>
      </c>
      <c r="V11" s="99" t="n">
        <f>SUM(X11,Z11,AB11,AD11,AF11,AH11,AJ11)</f>
        <v>259</v>
      </c>
      <c r="W11" s="24" t="n">
        <f>SUM(Y11,AA11,AC11,AE11,AG11,AI11,AK11)</f>
        <v>24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255</v>
      </c>
      <c r="AC11" s="24" t="n">
        <v>21</v>
      </c>
      <c r="AD11" s="24" t="n">
        <v>1</v>
      </c>
      <c r="AE11" s="24" t="n">
        <v>1</v>
      </c>
      <c r="AF11" s="24" t="n">
        <v>1</v>
      </c>
      <c r="AG11" s="24" t="n">
        <v>1</v>
      </c>
      <c r="AH11" s="24" t="n">
        <v>2</v>
      </c>
      <c r="AI11" s="24" t="n">
        <v>1</v>
      </c>
      <c r="AJ11" s="24" t="n">
        <v>0</v>
      </c>
      <c r="AK11" s="24" t="n">
        <v>0</v>
      </c>
      <c r="AL11" s="54" t="n">
        <v>35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17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6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126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126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127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397</v>
      </c>
      <c r="C11" s="24" t="n">
        <f>E11+V11</f>
        <v>384</v>
      </c>
      <c r="D11" s="24" t="n">
        <f>F11+W11</f>
        <v>13</v>
      </c>
      <c r="E11" s="24" t="n">
        <f>SUM(G11,I11,K11,M11,O11,Q11,S11)</f>
        <v>95</v>
      </c>
      <c r="F11" s="24" t="n">
        <f>SUM(H11,J11,L11,N11,P11,R11,T11)</f>
        <v>4</v>
      </c>
      <c r="G11" s="24" t="n">
        <v>88</v>
      </c>
      <c r="H11" s="24" t="n">
        <v>1</v>
      </c>
      <c r="I11" s="24" t="n">
        <v>2</v>
      </c>
      <c r="J11" s="24" t="n">
        <v>3</v>
      </c>
      <c r="K11" s="24" t="n">
        <v>0</v>
      </c>
      <c r="L11" s="24" t="n">
        <v>0</v>
      </c>
      <c r="M11" s="24" t="n">
        <v>0</v>
      </c>
      <c r="N11" s="24" t="n">
        <v>0</v>
      </c>
      <c r="O11" s="24" t="n">
        <v>0</v>
      </c>
      <c r="P11" s="24" t="n">
        <v>0</v>
      </c>
      <c r="Q11" s="24" t="n">
        <v>0</v>
      </c>
      <c r="R11" s="24" t="n">
        <v>0</v>
      </c>
      <c r="S11" s="24" t="n">
        <v>5</v>
      </c>
      <c r="T11" s="54" t="n">
        <v>0</v>
      </c>
      <c r="U11" s="93" t="s">
        <v>75</v>
      </c>
      <c r="V11" s="99" t="n">
        <f>SUM(X11,Z11,AB11,AD11,AF11,AH11,AJ11)</f>
        <v>289</v>
      </c>
      <c r="W11" s="24" t="n">
        <f>SUM(Y11,AA11,AC11,AE11,AG11,AI11,AK11)</f>
        <v>9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286</v>
      </c>
      <c r="AC11" s="24" t="n">
        <v>9</v>
      </c>
      <c r="AD11" s="24" t="n">
        <v>2</v>
      </c>
      <c r="AE11" s="24" t="n">
        <v>0</v>
      </c>
      <c r="AF11" s="24" t="n">
        <v>0</v>
      </c>
      <c r="AG11" s="24" t="n">
        <v>0</v>
      </c>
      <c r="AH11" s="24" t="n">
        <v>0</v>
      </c>
      <c r="AI11" s="24" t="n">
        <v>0</v>
      </c>
      <c r="AJ11" s="24" t="n">
        <v>1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18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A6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129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129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130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797</v>
      </c>
      <c r="C11" s="24" t="n">
        <f>E11+V11</f>
        <v>778</v>
      </c>
      <c r="D11" s="24" t="n">
        <f>F11+W11</f>
        <v>19</v>
      </c>
      <c r="E11" s="24" t="n">
        <f>SUM(G11,I11,K11,M11,O11,Q11,S11)</f>
        <v>131</v>
      </c>
      <c r="F11" s="24" t="n">
        <f>SUM(H11,J11,L11,N11,P11,R11,T11)</f>
        <v>0</v>
      </c>
      <c r="G11" s="24" t="n">
        <v>8</v>
      </c>
      <c r="H11" s="24" t="n">
        <v>0</v>
      </c>
      <c r="I11" s="24" t="n">
        <v>117</v>
      </c>
      <c r="J11" s="24" t="n">
        <v>0</v>
      </c>
      <c r="K11" s="24" t="n">
        <v>0</v>
      </c>
      <c r="L11" s="24" t="n">
        <v>0</v>
      </c>
      <c r="M11" s="24" t="n">
        <v>0</v>
      </c>
      <c r="N11" s="24" t="n">
        <v>0</v>
      </c>
      <c r="O11" s="24" t="n">
        <v>2</v>
      </c>
      <c r="P11" s="24" t="n">
        <v>0</v>
      </c>
      <c r="Q11" s="24" t="n">
        <v>0</v>
      </c>
      <c r="R11" s="24" t="n">
        <v>0</v>
      </c>
      <c r="S11" s="24" t="n">
        <v>4</v>
      </c>
      <c r="T11" s="54" t="n">
        <v>0</v>
      </c>
      <c r="U11" s="93" t="s">
        <v>75</v>
      </c>
      <c r="V11" s="99" t="n">
        <f>SUM(X11,Z11,AB11,AD11,AF11,AH11,AJ11)</f>
        <v>647</v>
      </c>
      <c r="W11" s="24" t="n">
        <f>SUM(Y11,AA11,AC11,AE11,AG11,AI11,AK11)</f>
        <v>19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644</v>
      </c>
      <c r="AC11" s="24" t="n">
        <v>19</v>
      </c>
      <c r="AD11" s="24" t="n">
        <v>0</v>
      </c>
      <c r="AE11" s="24" t="n">
        <v>0</v>
      </c>
      <c r="AF11" s="24" t="n">
        <v>0</v>
      </c>
      <c r="AG11" s="24" t="n">
        <v>0</v>
      </c>
      <c r="AH11" s="24" t="n">
        <v>0</v>
      </c>
      <c r="AI11" s="24" t="n">
        <v>0</v>
      </c>
      <c r="AJ11" s="24" t="n">
        <v>3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19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7" workbookViewId="0" showGridLines="1" showRowColHeaders="1">
      <selection activeCell="W13" sqref="W13:W13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132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132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133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1018</v>
      </c>
      <c r="C11" s="24" t="n">
        <f>E11+V11</f>
        <v>932</v>
      </c>
      <c r="D11" s="24" t="n">
        <f>F11+W11</f>
        <v>86</v>
      </c>
      <c r="E11" s="24" t="n">
        <f>SUM(G11,I11,K11,M11,O11,Q11,S11)</f>
        <v>148</v>
      </c>
      <c r="F11" s="24" t="n">
        <f>SUM(H11,J11,L11,N11,P11,R11,T11)</f>
        <v>26</v>
      </c>
      <c r="G11" s="24" t="n">
        <v>141</v>
      </c>
      <c r="H11" s="24" t="n">
        <v>12</v>
      </c>
      <c r="I11" s="24" t="n">
        <v>5</v>
      </c>
      <c r="J11" s="24" t="n">
        <v>13</v>
      </c>
      <c r="K11" s="24" t="n">
        <v>0</v>
      </c>
      <c r="L11" s="24" t="n">
        <v>0</v>
      </c>
      <c r="M11" s="24" t="n">
        <v>0</v>
      </c>
      <c r="N11" s="24" t="n">
        <v>0</v>
      </c>
      <c r="O11" s="24" t="n">
        <v>0</v>
      </c>
      <c r="P11" s="24" t="n">
        <v>0</v>
      </c>
      <c r="Q11" s="24" t="n">
        <v>0</v>
      </c>
      <c r="R11" s="24" t="n">
        <v>0</v>
      </c>
      <c r="S11" s="24" t="n">
        <v>2</v>
      </c>
      <c r="T11" s="54" t="n">
        <v>1</v>
      </c>
      <c r="U11" s="93" t="s">
        <v>75</v>
      </c>
      <c r="V11" s="99" t="n">
        <f>SUM(X11,Z11,AB11,AD11,AF11,AH11,AJ11)</f>
        <v>784</v>
      </c>
      <c r="W11" s="24" t="n">
        <f>SUM(Y11,AA11,AC11,AE11,AG11,AI11,AK11)</f>
        <v>60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781</v>
      </c>
      <c r="AC11" s="24" t="n">
        <v>58</v>
      </c>
      <c r="AD11" s="24" t="n">
        <v>1</v>
      </c>
      <c r="AE11" s="24" t="n">
        <v>1</v>
      </c>
      <c r="AF11" s="24" t="n">
        <v>0</v>
      </c>
      <c r="AG11" s="24" t="n">
        <v>1</v>
      </c>
      <c r="AH11" s="24" t="n">
        <v>0</v>
      </c>
      <c r="AI11" s="24" t="n">
        <v>0</v>
      </c>
      <c r="AJ11" s="24" t="n">
        <v>2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2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Z7" workbookViewId="0" showGridLines="1" showRowColHeaders="1">
      <selection activeCell="AA16" sqref="AA16:AA16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72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72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69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74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1034</v>
      </c>
      <c r="C11" s="24" t="n">
        <f>E11+V11</f>
        <v>972</v>
      </c>
      <c r="D11" s="24" t="n">
        <f>F11+W11</f>
        <v>62</v>
      </c>
      <c r="E11" s="24" t="n">
        <f>SUM(G11,I11,K11,M11,O11,Q11,S11)</f>
        <v>128</v>
      </c>
      <c r="F11" s="24" t="n">
        <f>SUM(H11,J11,L11,N11,P11,R11,T11)</f>
        <v>5</v>
      </c>
      <c r="G11" s="24" t="n">
        <v>21</v>
      </c>
      <c r="H11" s="24" t="n">
        <v>2</v>
      </c>
      <c r="I11" s="24" t="n">
        <v>2</v>
      </c>
      <c r="J11" s="24" t="n">
        <v>1</v>
      </c>
      <c r="K11" s="24" t="n">
        <v>1</v>
      </c>
      <c r="L11" s="24" t="n">
        <v>0</v>
      </c>
      <c r="M11" s="24" t="n">
        <v>0</v>
      </c>
      <c r="N11" s="24" t="n">
        <v>0</v>
      </c>
      <c r="O11" s="24" t="n">
        <v>1</v>
      </c>
      <c r="P11" s="24" t="n">
        <v>0</v>
      </c>
      <c r="Q11" s="24" t="n">
        <v>1</v>
      </c>
      <c r="R11" s="24" t="n">
        <v>0</v>
      </c>
      <c r="S11" s="24" t="n">
        <v>102</v>
      </c>
      <c r="T11" s="54" t="n">
        <v>2</v>
      </c>
      <c r="U11" s="93" t="s">
        <v>75</v>
      </c>
      <c r="V11" s="99" t="n">
        <f>SUM(X11,Z11,AB11,AD11,AF11,AH11,AJ11)</f>
        <v>844</v>
      </c>
      <c r="W11" s="24" t="n">
        <f>SUM(Y11,AA11,AC11,AE11,AG11,AI11,AK11)</f>
        <v>57</v>
      </c>
      <c r="X11" s="24" t="n">
        <v>1</v>
      </c>
      <c r="Y11" s="24" t="n">
        <v>0</v>
      </c>
      <c r="Z11" s="24" t="n">
        <v>0</v>
      </c>
      <c r="AA11" s="24" t="n">
        <v>0</v>
      </c>
      <c r="AB11" s="24" t="n">
        <v>837</v>
      </c>
      <c r="AC11" s="24" t="n">
        <v>57</v>
      </c>
      <c r="AD11" s="24" t="n">
        <v>1</v>
      </c>
      <c r="AE11" s="24" t="n">
        <v>0</v>
      </c>
      <c r="AF11" s="24" t="n">
        <v>2</v>
      </c>
      <c r="AG11" s="24" t="n">
        <v>0</v>
      </c>
      <c r="AH11" s="24" t="n">
        <v>0</v>
      </c>
      <c r="AI11" s="24" t="n">
        <v>0</v>
      </c>
      <c r="AJ11" s="24" t="n">
        <v>3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20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6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135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135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136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112</v>
      </c>
      <c r="C11" s="24" t="n">
        <f>E11+V11</f>
        <v>107</v>
      </c>
      <c r="D11" s="24" t="n">
        <f>F11+W11</f>
        <v>5</v>
      </c>
      <c r="E11" s="24" t="n">
        <f>SUM(G11,I11,K11,M11,O11,Q11,S11)</f>
        <v>40</v>
      </c>
      <c r="F11" s="24" t="n">
        <f>SUM(H11,J11,L11,N11,P11,R11,T11)</f>
        <v>3</v>
      </c>
      <c r="G11" s="24" t="n">
        <v>27</v>
      </c>
      <c r="H11" s="24" t="n">
        <v>3</v>
      </c>
      <c r="I11" s="24" t="n">
        <v>12</v>
      </c>
      <c r="J11" s="24" t="n">
        <v>0</v>
      </c>
      <c r="K11" s="24" t="n">
        <v>0</v>
      </c>
      <c r="L11" s="24" t="n">
        <v>0</v>
      </c>
      <c r="M11" s="24" t="n">
        <v>1</v>
      </c>
      <c r="N11" s="24" t="n">
        <v>0</v>
      </c>
      <c r="O11" s="24" t="n">
        <v>0</v>
      </c>
      <c r="P11" s="24" t="n">
        <v>0</v>
      </c>
      <c r="Q11" s="24" t="n">
        <v>0</v>
      </c>
      <c r="R11" s="24" t="n">
        <v>0</v>
      </c>
      <c r="S11" s="24" t="n">
        <v>0</v>
      </c>
      <c r="T11" s="54" t="n">
        <v>0</v>
      </c>
      <c r="U11" s="93" t="s">
        <v>75</v>
      </c>
      <c r="V11" s="99" t="n">
        <f>SUM(X11,Z11,AB11,AD11,AF11,AH11,AJ11)</f>
        <v>67</v>
      </c>
      <c r="W11" s="24" t="n">
        <f>SUM(Y11,AA11,AC11,AE11,AG11,AI11,AK11)</f>
        <v>2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67</v>
      </c>
      <c r="AC11" s="24" t="n">
        <v>2</v>
      </c>
      <c r="AD11" s="24" t="n">
        <v>0</v>
      </c>
      <c r="AE11" s="24" t="n">
        <v>0</v>
      </c>
      <c r="AF11" s="24" t="n">
        <v>0</v>
      </c>
      <c r="AG11" s="24" t="n">
        <v>0</v>
      </c>
      <c r="AH11" s="24" t="n">
        <v>0</v>
      </c>
      <c r="AI11" s="24" t="n">
        <v>0</v>
      </c>
      <c r="AJ11" s="24" t="n">
        <v>0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21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6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138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138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139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124</v>
      </c>
      <c r="C11" s="24" t="n">
        <f>E11+V11</f>
        <v>82</v>
      </c>
      <c r="D11" s="24" t="n">
        <f>F11+W11</f>
        <v>42</v>
      </c>
      <c r="E11" s="24" t="n">
        <f>SUM(G11,I11,K11,M11,O11,Q11,S11)</f>
        <v>20</v>
      </c>
      <c r="F11" s="24" t="n">
        <f>SUM(H11,J11,L11,N11,P11,R11,T11)</f>
        <v>18</v>
      </c>
      <c r="G11" s="24" t="n">
        <v>17</v>
      </c>
      <c r="H11" s="24" t="n">
        <v>18</v>
      </c>
      <c r="I11" s="24" t="n">
        <v>1</v>
      </c>
      <c r="J11" s="24" t="n">
        <v>0</v>
      </c>
      <c r="K11" s="24" t="n">
        <v>0</v>
      </c>
      <c r="L11" s="24" t="n">
        <v>0</v>
      </c>
      <c r="M11" s="24" t="n">
        <v>1</v>
      </c>
      <c r="N11" s="24" t="n">
        <v>0</v>
      </c>
      <c r="O11" s="24" t="n">
        <v>0</v>
      </c>
      <c r="P11" s="24" t="n">
        <v>0</v>
      </c>
      <c r="Q11" s="24" t="n">
        <v>1</v>
      </c>
      <c r="R11" s="24" t="n">
        <v>0</v>
      </c>
      <c r="S11" s="24" t="n">
        <v>0</v>
      </c>
      <c r="T11" s="54" t="n">
        <v>0</v>
      </c>
      <c r="U11" s="93" t="s">
        <v>75</v>
      </c>
      <c r="V11" s="99" t="n">
        <f>SUM(X11,Z11,AB11,AD11,AF11,AH11,AJ11)</f>
        <v>62</v>
      </c>
      <c r="W11" s="24" t="n">
        <f>SUM(Y11,AA11,AC11,AE11,AG11,AI11,AK11)</f>
        <v>24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62</v>
      </c>
      <c r="AC11" s="24" t="n">
        <v>24</v>
      </c>
      <c r="AD11" s="24" t="n">
        <v>0</v>
      </c>
      <c r="AE11" s="24" t="n">
        <v>0</v>
      </c>
      <c r="AF11" s="24" t="n">
        <v>0</v>
      </c>
      <c r="AG11" s="24" t="n">
        <v>0</v>
      </c>
      <c r="AH11" s="24" t="n">
        <v>0</v>
      </c>
      <c r="AI11" s="24" t="n">
        <v>0</v>
      </c>
      <c r="AJ11" s="24" t="n">
        <v>0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22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B6" workbookViewId="0" showGridLines="1" showRowColHeaders="1">
      <selection activeCell="AE18" sqref="AE18:AE18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141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141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142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143</v>
      </c>
      <c r="C11" s="24" t="n">
        <f>E11+V11</f>
        <v>108</v>
      </c>
      <c r="D11" s="24" t="n">
        <f>F11+W11</f>
        <v>35</v>
      </c>
      <c r="E11" s="24" t="n">
        <f>SUM(G11,I11,K11,M11,O11,Q11,S11)</f>
        <v>33</v>
      </c>
      <c r="F11" s="24" t="n">
        <f>SUM(H11,J11,L11,N11,P11,R11,T11)</f>
        <v>19</v>
      </c>
      <c r="G11" s="24" t="n">
        <v>7</v>
      </c>
      <c r="H11" s="24" t="n">
        <v>5</v>
      </c>
      <c r="I11" s="24" t="n">
        <v>21</v>
      </c>
      <c r="J11" s="24" t="n">
        <v>8</v>
      </c>
      <c r="K11" s="24" t="n">
        <v>2</v>
      </c>
      <c r="L11" s="24" t="n">
        <v>1</v>
      </c>
      <c r="M11" s="24" t="n">
        <v>0</v>
      </c>
      <c r="N11" s="24" t="n">
        <v>0</v>
      </c>
      <c r="O11" s="24" t="n">
        <v>0</v>
      </c>
      <c r="P11" s="24" t="n">
        <v>0</v>
      </c>
      <c r="Q11" s="24" t="n">
        <v>1</v>
      </c>
      <c r="R11" s="24" t="n">
        <v>0</v>
      </c>
      <c r="S11" s="24" t="n">
        <v>2</v>
      </c>
      <c r="T11" s="54" t="n">
        <v>5</v>
      </c>
      <c r="U11" s="93" t="s">
        <v>75</v>
      </c>
      <c r="V11" s="99" t="n">
        <f>SUM(X11,Z11,AB11,AD11,AF11,AH11,AJ11)</f>
        <v>75</v>
      </c>
      <c r="W11" s="24" t="n">
        <f>SUM(Y11,AA11,AC11,AE11,AG11,AI11,AK11)</f>
        <v>16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74</v>
      </c>
      <c r="AC11" s="24" t="n">
        <v>16</v>
      </c>
      <c r="AD11" s="24" t="n">
        <v>0</v>
      </c>
      <c r="AE11" s="24" t="n">
        <v>0</v>
      </c>
      <c r="AF11" s="24" t="n">
        <v>0</v>
      </c>
      <c r="AG11" s="24" t="n">
        <v>0</v>
      </c>
      <c r="AH11" s="24" t="n">
        <v>1</v>
      </c>
      <c r="AI11" s="24" t="n">
        <v>0</v>
      </c>
      <c r="AJ11" s="24" t="n">
        <v>0</v>
      </c>
      <c r="AK11" s="24" t="n">
        <v>0</v>
      </c>
      <c r="AL11" s="54" t="n">
        <v>18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23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7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144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144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145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98</v>
      </c>
      <c r="C11" s="24" t="n">
        <f>E11+V11</f>
        <v>61</v>
      </c>
      <c r="D11" s="24" t="n">
        <f>F11+W11</f>
        <v>37</v>
      </c>
      <c r="E11" s="24" t="n">
        <f>SUM(G11,I11,K11,M11,O11,Q11,S11)</f>
        <v>10</v>
      </c>
      <c r="F11" s="24" t="n">
        <f>SUM(H11,J11,L11,N11,P11,R11,T11)</f>
        <v>24</v>
      </c>
      <c r="G11" s="24" t="n">
        <v>9</v>
      </c>
      <c r="H11" s="24" t="n">
        <v>14</v>
      </c>
      <c r="I11" s="24" t="n">
        <v>0</v>
      </c>
      <c r="J11" s="24" t="n">
        <v>8</v>
      </c>
      <c r="K11" s="24" t="n">
        <v>1</v>
      </c>
      <c r="L11" s="24" t="n">
        <v>2</v>
      </c>
      <c r="M11" s="24" t="n">
        <v>0</v>
      </c>
      <c r="N11" s="24" t="n">
        <v>0</v>
      </c>
      <c r="O11" s="24" t="n">
        <v>0</v>
      </c>
      <c r="P11" s="24" t="n">
        <v>0</v>
      </c>
      <c r="Q11" s="24" t="n">
        <v>0</v>
      </c>
      <c r="R11" s="24" t="n">
        <v>0</v>
      </c>
      <c r="S11" s="24" t="n">
        <v>0</v>
      </c>
      <c r="T11" s="54" t="n">
        <v>0</v>
      </c>
      <c r="U11" s="93" t="s">
        <v>75</v>
      </c>
      <c r="V11" s="99" t="n">
        <f>SUM(X11,Z11,AB11,AD11,AF11,AH11,AJ11)</f>
        <v>51</v>
      </c>
      <c r="W11" s="24" t="n">
        <f>SUM(Y11,AA11,AC11,AE11,AG11,AI11,AK11)</f>
        <v>13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50</v>
      </c>
      <c r="AC11" s="24" t="n">
        <v>12</v>
      </c>
      <c r="AD11" s="24" t="n">
        <v>0</v>
      </c>
      <c r="AE11" s="24" t="n">
        <v>0</v>
      </c>
      <c r="AF11" s="24" t="n">
        <v>0</v>
      </c>
      <c r="AG11" s="24" t="n">
        <v>0</v>
      </c>
      <c r="AH11" s="24" t="n">
        <v>1</v>
      </c>
      <c r="AI11" s="24" t="n">
        <v>1</v>
      </c>
      <c r="AJ11" s="24" t="n">
        <v>0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24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6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147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147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148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520</v>
      </c>
      <c r="C11" s="24" t="n">
        <f>E11+V11</f>
        <v>442</v>
      </c>
      <c r="D11" s="24" t="n">
        <f>F11+W11</f>
        <v>78</v>
      </c>
      <c r="E11" s="24" t="n">
        <f>SUM(G11,I11,K11,M11,O11,Q11,S11)</f>
        <v>22</v>
      </c>
      <c r="F11" s="24" t="n">
        <f>SUM(H11,J11,L11,N11,P11,R11,T11)</f>
        <v>13</v>
      </c>
      <c r="G11" s="24" t="n">
        <v>5</v>
      </c>
      <c r="H11" s="24" t="n">
        <v>2</v>
      </c>
      <c r="I11" s="24" t="n">
        <v>5</v>
      </c>
      <c r="J11" s="24" t="n">
        <v>3</v>
      </c>
      <c r="K11" s="24" t="n">
        <v>0</v>
      </c>
      <c r="L11" s="24" t="n">
        <v>0</v>
      </c>
      <c r="M11" s="24" t="n">
        <v>0</v>
      </c>
      <c r="N11" s="24" t="n">
        <v>0</v>
      </c>
      <c r="O11" s="24" t="n">
        <v>6</v>
      </c>
      <c r="P11" s="24" t="n">
        <v>2</v>
      </c>
      <c r="Q11" s="24" t="n">
        <v>1</v>
      </c>
      <c r="R11" s="24" t="n">
        <v>1</v>
      </c>
      <c r="S11" s="24" t="n">
        <v>5</v>
      </c>
      <c r="T11" s="54" t="n">
        <v>5</v>
      </c>
      <c r="U11" s="93" t="s">
        <v>75</v>
      </c>
      <c r="V11" s="99" t="n">
        <f>SUM(X11,Z11,AB11,AD11,AF11,AH11,AJ11)</f>
        <v>420</v>
      </c>
      <c r="W11" s="24" t="n">
        <f>SUM(Y11,AA11,AC11,AE11,AG11,AI11,AK11)</f>
        <v>65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416</v>
      </c>
      <c r="AC11" s="24" t="n">
        <v>62</v>
      </c>
      <c r="AD11" s="24" t="n">
        <v>2</v>
      </c>
      <c r="AE11" s="24" t="n">
        <v>1</v>
      </c>
      <c r="AF11" s="24" t="n">
        <v>1</v>
      </c>
      <c r="AG11" s="24" t="n">
        <v>0</v>
      </c>
      <c r="AH11" s="24" t="n">
        <v>1</v>
      </c>
      <c r="AI11" s="24" t="n">
        <v>2</v>
      </c>
      <c r="AJ11" s="24" t="n">
        <v>0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25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6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150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150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151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325</v>
      </c>
      <c r="C11" s="24" t="n">
        <f>E11+V11</f>
        <v>296</v>
      </c>
      <c r="D11" s="24" t="n">
        <f>F11+W11</f>
        <v>29</v>
      </c>
      <c r="E11" s="24" t="n">
        <f>SUM(G11,I11,K11,M11,O11,Q11,S11)</f>
        <v>64</v>
      </c>
      <c r="F11" s="24" t="n">
        <f>SUM(H11,J11,L11,N11,P11,R11,T11)</f>
        <v>7</v>
      </c>
      <c r="G11" s="24" t="n">
        <v>4</v>
      </c>
      <c r="H11" s="24" t="n">
        <v>1</v>
      </c>
      <c r="I11" s="24" t="n">
        <v>53</v>
      </c>
      <c r="J11" s="24" t="n">
        <v>5</v>
      </c>
      <c r="K11" s="24" t="n">
        <v>1</v>
      </c>
      <c r="L11" s="24" t="n">
        <v>0</v>
      </c>
      <c r="M11" s="24" t="n">
        <v>0</v>
      </c>
      <c r="N11" s="24" t="n">
        <v>0</v>
      </c>
      <c r="O11" s="24" t="n">
        <v>5</v>
      </c>
      <c r="P11" s="24" t="n">
        <v>1</v>
      </c>
      <c r="Q11" s="24" t="n">
        <v>1</v>
      </c>
      <c r="R11" s="24" t="n">
        <v>0</v>
      </c>
      <c r="S11" s="24" t="n">
        <v>0</v>
      </c>
      <c r="T11" s="54" t="n">
        <v>0</v>
      </c>
      <c r="U11" s="93" t="s">
        <v>75</v>
      </c>
      <c r="V11" s="99" t="n">
        <f>SUM(X11,Z11,AB11,AD11,AF11,AH11,AJ11)</f>
        <v>232</v>
      </c>
      <c r="W11" s="24" t="n">
        <f>SUM(Y11,AA11,AC11,AE11,AG11,AI11,AK11)</f>
        <v>22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223</v>
      </c>
      <c r="AC11" s="24" t="n">
        <v>22</v>
      </c>
      <c r="AD11" s="24" t="n">
        <v>2</v>
      </c>
      <c r="AE11" s="24" t="n">
        <v>0</v>
      </c>
      <c r="AF11" s="24" t="n">
        <v>4</v>
      </c>
      <c r="AG11" s="24" t="n">
        <v>0</v>
      </c>
      <c r="AH11" s="24" t="n">
        <v>3</v>
      </c>
      <c r="AI11" s="24" t="n">
        <v>0</v>
      </c>
      <c r="AJ11" s="24" t="n">
        <v>0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26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Z9" workbookViewId="0" showGridLines="1" showRowColHeaders="1">
      <selection activeCell="X13" sqref="X13:X13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153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153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154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513</v>
      </c>
      <c r="C11" s="24" t="n">
        <f>E11+V11</f>
        <v>376</v>
      </c>
      <c r="D11" s="24" t="n">
        <f>F11+W11</f>
        <v>137</v>
      </c>
      <c r="E11" s="24" t="n">
        <f>SUM(G11,I11,K11,M11,O11,Q11,S11)</f>
        <v>110</v>
      </c>
      <c r="F11" s="24" t="n">
        <f>SUM(H11,J11,L11,N11,P11,R11,T11)</f>
        <v>58</v>
      </c>
      <c r="G11" s="24" t="n">
        <v>7</v>
      </c>
      <c r="H11" s="24" t="n">
        <v>2</v>
      </c>
      <c r="I11" s="24" t="n">
        <v>4</v>
      </c>
      <c r="J11" s="24" t="n">
        <v>4</v>
      </c>
      <c r="K11" s="24" t="n">
        <v>0</v>
      </c>
      <c r="L11" s="24" t="n">
        <v>1</v>
      </c>
      <c r="M11" s="24" t="n">
        <v>1</v>
      </c>
      <c r="N11" s="24" t="n">
        <v>0</v>
      </c>
      <c r="O11" s="24" t="n">
        <v>3</v>
      </c>
      <c r="P11" s="24" t="n">
        <v>1</v>
      </c>
      <c r="Q11" s="24" t="n">
        <v>0</v>
      </c>
      <c r="R11" s="24" t="n">
        <v>0</v>
      </c>
      <c r="S11" s="24" t="n">
        <v>95</v>
      </c>
      <c r="T11" s="54" t="n">
        <v>50</v>
      </c>
      <c r="U11" s="93" t="s">
        <v>75</v>
      </c>
      <c r="V11" s="99" t="n">
        <f>SUM(X11,Z11,AB11,AD11,AF11,AH11,AJ11)</f>
        <v>266</v>
      </c>
      <c r="W11" s="24" t="n">
        <f>SUM(Y11,AA11,AC11,AE11,AG11,AI11,AK11)</f>
        <v>79</v>
      </c>
      <c r="X11" s="24" t="n">
        <v>2</v>
      </c>
      <c r="Y11" s="24" t="n">
        <v>0</v>
      </c>
      <c r="Z11" s="24" t="n">
        <v>0</v>
      </c>
      <c r="AA11" s="24" t="n">
        <v>0</v>
      </c>
      <c r="AB11" s="24" t="n">
        <v>83</v>
      </c>
      <c r="AC11" s="24" t="n">
        <v>1</v>
      </c>
      <c r="AD11" s="24" t="n">
        <v>1</v>
      </c>
      <c r="AE11" s="24" t="n">
        <v>0</v>
      </c>
      <c r="AF11" s="24" t="n">
        <v>1</v>
      </c>
      <c r="AG11" s="24" t="n">
        <v>0</v>
      </c>
      <c r="AH11" s="24" t="n">
        <v>83</v>
      </c>
      <c r="AI11" s="24" t="n">
        <v>1</v>
      </c>
      <c r="AJ11" s="24" t="n">
        <v>96</v>
      </c>
      <c r="AK11" s="24" t="n">
        <v>77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27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7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156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156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157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984</v>
      </c>
      <c r="C11" s="24" t="n">
        <f>E11+V11</f>
        <v>852</v>
      </c>
      <c r="D11" s="24" t="n">
        <f>F11+W11</f>
        <v>132</v>
      </c>
      <c r="E11" s="24" t="n">
        <f>SUM(G11,I11,K11,M11,O11,Q11,S11)</f>
        <v>81</v>
      </c>
      <c r="F11" s="24" t="n">
        <f>SUM(H11,J11,L11,N11,P11,R11,T11)</f>
        <v>39</v>
      </c>
      <c r="G11" s="24" t="n">
        <v>5</v>
      </c>
      <c r="H11" s="24" t="n">
        <v>1</v>
      </c>
      <c r="I11" s="24" t="n">
        <v>69</v>
      </c>
      <c r="J11" s="24" t="n">
        <v>29</v>
      </c>
      <c r="K11" s="24" t="n">
        <v>0</v>
      </c>
      <c r="L11" s="24" t="n">
        <v>0</v>
      </c>
      <c r="M11" s="24" t="n">
        <v>0</v>
      </c>
      <c r="N11" s="24" t="n">
        <v>0</v>
      </c>
      <c r="O11" s="24" t="n">
        <v>2</v>
      </c>
      <c r="P11" s="24" t="n">
        <v>2</v>
      </c>
      <c r="Q11" s="24" t="n">
        <v>0</v>
      </c>
      <c r="R11" s="24" t="n">
        <v>0</v>
      </c>
      <c r="S11" s="24" t="n">
        <v>5</v>
      </c>
      <c r="T11" s="54" t="n">
        <v>7</v>
      </c>
      <c r="U11" s="93" t="s">
        <v>75</v>
      </c>
      <c r="V11" s="99" t="n">
        <f>SUM(X11,Z11,AB11,AD11,AF11,AH11,AJ11)</f>
        <v>771</v>
      </c>
      <c r="W11" s="24" t="n">
        <f>SUM(Y11,AA11,AC11,AE11,AG11,AI11,AK11)</f>
        <v>93</v>
      </c>
      <c r="X11" s="24" t="n">
        <v>0</v>
      </c>
      <c r="Y11" s="24" t="n">
        <v>0</v>
      </c>
      <c r="Z11" s="24" t="n">
        <v>1</v>
      </c>
      <c r="AA11" s="24" t="n">
        <v>0</v>
      </c>
      <c r="AB11" s="24" t="n">
        <v>763</v>
      </c>
      <c r="AC11" s="24" t="n">
        <v>92</v>
      </c>
      <c r="AD11" s="24" t="n">
        <v>1</v>
      </c>
      <c r="AE11" s="24" t="n">
        <v>0</v>
      </c>
      <c r="AF11" s="24" t="n">
        <v>4</v>
      </c>
      <c r="AG11" s="24" t="n">
        <v>0</v>
      </c>
      <c r="AH11" s="24" t="n">
        <v>0</v>
      </c>
      <c r="AI11" s="24" t="n">
        <v>0</v>
      </c>
      <c r="AJ11" s="24" t="n">
        <v>2</v>
      </c>
      <c r="AK11" s="24" t="n">
        <v>1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28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7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159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159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160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1752</v>
      </c>
      <c r="C11" s="24" t="n">
        <f>E11+V11</f>
        <v>1541</v>
      </c>
      <c r="D11" s="24" t="n">
        <f>F11+W11</f>
        <v>211</v>
      </c>
      <c r="E11" s="24" t="n">
        <f>SUM(G11,I11,K11,M11,O11,Q11,S11)</f>
        <v>251</v>
      </c>
      <c r="F11" s="24" t="n">
        <f>SUM(H11,J11,L11,N11,P11,R11,T11)</f>
        <v>76</v>
      </c>
      <c r="G11" s="24" t="n">
        <v>22</v>
      </c>
      <c r="H11" s="24" t="n">
        <v>7</v>
      </c>
      <c r="I11" s="24" t="n">
        <v>12</v>
      </c>
      <c r="J11" s="24" t="n">
        <v>7</v>
      </c>
      <c r="K11" s="24" t="n">
        <v>4</v>
      </c>
      <c r="L11" s="24" t="n">
        <v>4</v>
      </c>
      <c r="M11" s="24" t="n">
        <v>0</v>
      </c>
      <c r="N11" s="24" t="n">
        <v>1</v>
      </c>
      <c r="O11" s="24" t="n">
        <v>21</v>
      </c>
      <c r="P11" s="24" t="n">
        <v>9</v>
      </c>
      <c r="Q11" s="24" t="n">
        <v>11</v>
      </c>
      <c r="R11" s="24" t="n">
        <v>8</v>
      </c>
      <c r="S11" s="24" t="n">
        <v>181</v>
      </c>
      <c r="T11" s="54" t="n">
        <v>40</v>
      </c>
      <c r="U11" s="93" t="s">
        <v>75</v>
      </c>
      <c r="V11" s="99" t="n">
        <f>SUM(X11,Z11,AB11,AD11,AF11,AH11,AJ11)</f>
        <v>1290</v>
      </c>
      <c r="W11" s="24" t="n">
        <f>SUM(Y11,AA11,AC11,AE11,AG11,AI11,AK11)</f>
        <v>135</v>
      </c>
      <c r="X11" s="24" t="n">
        <v>0</v>
      </c>
      <c r="Y11" s="24" t="n">
        <v>0</v>
      </c>
      <c r="Z11" s="24" t="n">
        <v>0</v>
      </c>
      <c r="AA11" s="24" t="n">
        <v>2</v>
      </c>
      <c r="AB11" s="24" t="n">
        <v>1247</v>
      </c>
      <c r="AC11" s="24" t="n">
        <v>122</v>
      </c>
      <c r="AD11" s="24" t="n">
        <v>5</v>
      </c>
      <c r="AE11" s="24" t="n">
        <v>3</v>
      </c>
      <c r="AF11" s="24" t="n">
        <v>9</v>
      </c>
      <c r="AG11" s="24" t="n">
        <v>2</v>
      </c>
      <c r="AH11" s="24" t="n">
        <v>25</v>
      </c>
      <c r="AI11" s="24" t="n">
        <v>4</v>
      </c>
      <c r="AJ11" s="24" t="n">
        <v>4</v>
      </c>
      <c r="AK11" s="24" t="n">
        <v>2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29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6" workbookViewId="0" showGridLines="1" showRowColHeaders="1">
      <selection activeCell="L12" sqref="L12:L12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162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162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163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1684</v>
      </c>
      <c r="C11" s="24" t="n">
        <f>E11+V11</f>
        <v>1363</v>
      </c>
      <c r="D11" s="24" t="n">
        <f>F11+W11</f>
        <v>321</v>
      </c>
      <c r="E11" s="24" t="n">
        <f>SUM(G11,I11,K11,M11,O11,Q11,S11)</f>
        <v>225</v>
      </c>
      <c r="F11" s="24" t="n">
        <f>SUM(H11,J11,L11,N11,P11,R11,T11)</f>
        <v>96</v>
      </c>
      <c r="G11" s="24" t="n">
        <v>19</v>
      </c>
      <c r="H11" s="24" t="n">
        <v>22</v>
      </c>
      <c r="I11" s="24" t="n">
        <v>146</v>
      </c>
      <c r="J11" s="24" t="n">
        <v>20</v>
      </c>
      <c r="K11" s="24" t="n">
        <v>1</v>
      </c>
      <c r="L11" s="24" t="n">
        <v>2</v>
      </c>
      <c r="M11" s="24" t="n">
        <v>3</v>
      </c>
      <c r="N11" s="24" t="n">
        <v>3</v>
      </c>
      <c r="O11" s="24" t="n">
        <v>3</v>
      </c>
      <c r="P11" s="24" t="n">
        <v>7</v>
      </c>
      <c r="Q11" s="24" t="n">
        <v>3</v>
      </c>
      <c r="R11" s="24" t="n">
        <v>6</v>
      </c>
      <c r="S11" s="24" t="n">
        <v>50</v>
      </c>
      <c r="T11" s="54" t="n">
        <v>36</v>
      </c>
      <c r="U11" s="93" t="s">
        <v>75</v>
      </c>
      <c r="V11" s="99" t="n">
        <f>SUM(X11,Z11,AB11,AD11,AF11,AH11,AJ11)</f>
        <v>1138</v>
      </c>
      <c r="W11" s="24" t="n">
        <f>SUM(Y11,AA11,AC11,AE11,AG11,AI11,AK11)</f>
        <v>225</v>
      </c>
      <c r="X11" s="24" t="n">
        <v>1</v>
      </c>
      <c r="Y11" s="24" t="n">
        <v>0</v>
      </c>
      <c r="Z11" s="24" t="n">
        <v>1</v>
      </c>
      <c r="AA11" s="24" t="n">
        <v>0</v>
      </c>
      <c r="AB11" s="24" t="n">
        <v>1132</v>
      </c>
      <c r="AC11" s="24" t="n">
        <v>221</v>
      </c>
      <c r="AD11" s="24" t="n">
        <v>0</v>
      </c>
      <c r="AE11" s="24" t="n">
        <v>0</v>
      </c>
      <c r="AF11" s="24" t="n">
        <v>0</v>
      </c>
      <c r="AG11" s="24" t="n">
        <v>0</v>
      </c>
      <c r="AH11" s="24" t="n">
        <v>1</v>
      </c>
      <c r="AI11" s="24" t="n">
        <v>0</v>
      </c>
      <c r="AJ11" s="24" t="n">
        <v>3</v>
      </c>
      <c r="AK11" s="24" t="n">
        <v>4</v>
      </c>
      <c r="AL11" s="54" t="n">
        <v>10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3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6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84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84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83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85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958</v>
      </c>
      <c r="C11" s="24" t="n">
        <f>E11+V11</f>
        <v>944</v>
      </c>
      <c r="D11" s="24" t="n">
        <f>F11+W11</f>
        <v>14</v>
      </c>
      <c r="E11" s="24" t="n">
        <f>SUM(G11,I11,K11,M11,O11,Q11,S11)</f>
        <v>123</v>
      </c>
      <c r="F11" s="24" t="n">
        <f>SUM(H11,J11,L11,N11,P11,R11,T11)</f>
        <v>1</v>
      </c>
      <c r="G11" s="24" t="n">
        <v>95</v>
      </c>
      <c r="H11" s="24" t="n">
        <v>0</v>
      </c>
      <c r="I11" s="24" t="n">
        <v>9</v>
      </c>
      <c r="J11" s="24" t="n">
        <v>1</v>
      </c>
      <c r="K11" s="24" t="n">
        <v>0</v>
      </c>
      <c r="L11" s="24" t="n">
        <v>0</v>
      </c>
      <c r="M11" s="24" t="n">
        <v>0</v>
      </c>
      <c r="N11" s="24" t="n">
        <v>0</v>
      </c>
      <c r="O11" s="24" t="n">
        <v>16</v>
      </c>
      <c r="P11" s="24" t="n">
        <v>0</v>
      </c>
      <c r="Q11" s="24" t="n">
        <v>2</v>
      </c>
      <c r="R11" s="24" t="n">
        <v>0</v>
      </c>
      <c r="S11" s="24" t="n">
        <v>1</v>
      </c>
      <c r="T11" s="54" t="n">
        <v>0</v>
      </c>
      <c r="U11" s="93" t="s">
        <v>75</v>
      </c>
      <c r="V11" s="99" t="n">
        <f>SUM(X11,Z11,AB11,AD11,AF11,AH11,AJ11)</f>
        <v>821</v>
      </c>
      <c r="W11" s="24" t="n">
        <f>SUM(Y11,AA11,AC11,AE11,AG11,AI11,AK11)</f>
        <v>13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802</v>
      </c>
      <c r="AC11" s="24" t="n">
        <v>13</v>
      </c>
      <c r="AD11" s="24" t="n">
        <v>0</v>
      </c>
      <c r="AE11" s="24" t="n">
        <v>0</v>
      </c>
      <c r="AF11" s="24" t="n">
        <v>0</v>
      </c>
      <c r="AG11" s="24" t="n">
        <v>0</v>
      </c>
      <c r="AH11" s="24" t="n">
        <v>2</v>
      </c>
      <c r="AI11" s="24" t="n">
        <v>0</v>
      </c>
      <c r="AJ11" s="24" t="n">
        <v>17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30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6" workbookViewId="0" showGridLines="1" showRowColHeaders="1">
      <selection activeCell="X13" sqref="X13:X13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165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165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164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166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68</v>
      </c>
      <c r="C11" s="24" t="n">
        <f>E11+V11</f>
        <v>9</v>
      </c>
      <c r="D11" s="24" t="n">
        <f>F11+W11</f>
        <v>59</v>
      </c>
      <c r="E11" s="24" t="n">
        <f>SUM(G11,I11,K11,M11,O11,Q11,S11)</f>
        <v>7</v>
      </c>
      <c r="F11" s="24" t="n">
        <f>SUM(H11,J11,L11,N11,P11,R11,T11)</f>
        <v>52</v>
      </c>
      <c r="G11" s="24" t="n">
        <v>6</v>
      </c>
      <c r="H11" s="24" t="n">
        <v>29</v>
      </c>
      <c r="I11" s="24" t="n">
        <v>1</v>
      </c>
      <c r="J11" s="24" t="n">
        <v>23</v>
      </c>
      <c r="K11" s="24" t="n">
        <v>0</v>
      </c>
      <c r="L11" s="24" t="n">
        <v>0</v>
      </c>
      <c r="M11" s="24" t="n">
        <v>0</v>
      </c>
      <c r="N11" s="24" t="n">
        <v>0</v>
      </c>
      <c r="O11" s="24" t="n">
        <v>0</v>
      </c>
      <c r="P11" s="24" t="n">
        <v>0</v>
      </c>
      <c r="Q11" s="24" t="n">
        <v>0</v>
      </c>
      <c r="R11" s="24" t="n">
        <v>0</v>
      </c>
      <c r="S11" s="24" t="n">
        <v>0</v>
      </c>
      <c r="T11" s="54" t="n">
        <v>0</v>
      </c>
      <c r="U11" s="93" t="s">
        <v>75</v>
      </c>
      <c r="V11" s="99" t="n">
        <f>SUM(X11,Z11,AB11,AD11,AF11,AH11,AJ11)</f>
        <v>2</v>
      </c>
      <c r="W11" s="24" t="n">
        <f>SUM(Y11,AA11,AC11,AE11,AG11,AI11,AK11)</f>
        <v>7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2</v>
      </c>
      <c r="AC11" s="24" t="n">
        <v>7</v>
      </c>
      <c r="AD11" s="24" t="n">
        <v>0</v>
      </c>
      <c r="AE11" s="24" t="n">
        <v>0</v>
      </c>
      <c r="AF11" s="24" t="n">
        <v>0</v>
      </c>
      <c r="AG11" s="24" t="n">
        <v>0</v>
      </c>
      <c r="AH11" s="24" t="n">
        <v>0</v>
      </c>
      <c r="AI11" s="24" t="n">
        <v>0</v>
      </c>
      <c r="AJ11" s="24" t="n">
        <v>0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4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A6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87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87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86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88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1025</v>
      </c>
      <c r="C11" s="24" t="n">
        <f>E11+V11</f>
        <v>915</v>
      </c>
      <c r="D11" s="24" t="n">
        <f>F11+W11</f>
        <v>110</v>
      </c>
      <c r="E11" s="24" t="n">
        <f>SUM(G11,I11,K11,M11,O11,Q11,S11)</f>
        <v>169</v>
      </c>
      <c r="F11" s="24" t="n">
        <f>SUM(H11,J11,L11,N11,P11,R11,T11)</f>
        <v>11</v>
      </c>
      <c r="G11" s="24" t="n">
        <v>138</v>
      </c>
      <c r="H11" s="24" t="n">
        <v>1</v>
      </c>
      <c r="I11" s="24" t="n">
        <v>2</v>
      </c>
      <c r="J11" s="24" t="n">
        <v>2</v>
      </c>
      <c r="K11" s="24" t="n">
        <v>0</v>
      </c>
      <c r="L11" s="24" t="n">
        <v>0</v>
      </c>
      <c r="M11" s="24" t="n">
        <v>0</v>
      </c>
      <c r="N11" s="24" t="n">
        <v>0</v>
      </c>
      <c r="O11" s="24" t="n">
        <v>0</v>
      </c>
      <c r="P11" s="24" t="n">
        <v>0</v>
      </c>
      <c r="Q11" s="24" t="n">
        <v>2</v>
      </c>
      <c r="R11" s="24" t="n">
        <v>0</v>
      </c>
      <c r="S11" s="24" t="n">
        <v>27</v>
      </c>
      <c r="T11" s="54" t="n">
        <v>8</v>
      </c>
      <c r="U11" s="93" t="s">
        <v>75</v>
      </c>
      <c r="V11" s="99" t="n">
        <f>SUM(X11,Z11,AB11,AD11,AF11,AH11,AJ11)</f>
        <v>746</v>
      </c>
      <c r="W11" s="24" t="n">
        <f>SUM(Y11,AA11,AC11,AE11,AG11,AI11,AK11)</f>
        <v>99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735</v>
      </c>
      <c r="AC11" s="24" t="n">
        <v>98</v>
      </c>
      <c r="AD11" s="24" t="n">
        <v>1</v>
      </c>
      <c r="AE11" s="24" t="n">
        <v>0</v>
      </c>
      <c r="AF11" s="24" t="n">
        <v>0</v>
      </c>
      <c r="AG11" s="24" t="n">
        <v>0</v>
      </c>
      <c r="AH11" s="24" t="n">
        <v>4</v>
      </c>
      <c r="AI11" s="24" t="n">
        <v>1</v>
      </c>
      <c r="AJ11" s="24" t="n">
        <v>6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5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6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90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90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89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91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1107</v>
      </c>
      <c r="C11" s="24" t="n">
        <f>E11+V11</f>
        <v>999</v>
      </c>
      <c r="D11" s="24" t="n">
        <f>F11+W11</f>
        <v>108</v>
      </c>
      <c r="E11" s="24" t="n">
        <f>SUM(G11,I11,K11,M11,O11,Q11,S11)</f>
        <v>167</v>
      </c>
      <c r="F11" s="24" t="n">
        <f>SUM(H11,J11,L11,N11,P11,R11,T11)</f>
        <v>30</v>
      </c>
      <c r="G11" s="24" t="n">
        <v>18</v>
      </c>
      <c r="H11" s="24" t="n">
        <v>2</v>
      </c>
      <c r="I11" s="24" t="n">
        <v>3</v>
      </c>
      <c r="J11" s="24" t="n">
        <v>1</v>
      </c>
      <c r="K11" s="24" t="n">
        <v>0</v>
      </c>
      <c r="L11" s="24" t="n">
        <v>0</v>
      </c>
      <c r="M11" s="24" t="n">
        <v>0</v>
      </c>
      <c r="N11" s="24" t="n">
        <v>0</v>
      </c>
      <c r="O11" s="24" t="n">
        <v>0</v>
      </c>
      <c r="P11" s="24" t="n">
        <v>0</v>
      </c>
      <c r="Q11" s="24" t="n">
        <v>0</v>
      </c>
      <c r="R11" s="24" t="n">
        <v>0</v>
      </c>
      <c r="S11" s="24" t="n">
        <v>146</v>
      </c>
      <c r="T11" s="54" t="n">
        <v>27</v>
      </c>
      <c r="U11" s="93" t="s">
        <v>75</v>
      </c>
      <c r="V11" s="99" t="n">
        <f>SUM(X11,Z11,AB11,AD11,AF11,AH11,AJ11)</f>
        <v>832</v>
      </c>
      <c r="W11" s="24" t="n">
        <f>SUM(Y11,AA11,AC11,AE11,AG11,AI11,AK11)</f>
        <v>78</v>
      </c>
      <c r="X11" s="24" t="n">
        <v>0</v>
      </c>
      <c r="Y11" s="24" t="n">
        <v>0</v>
      </c>
      <c r="Z11" s="24" t="n">
        <v>1</v>
      </c>
      <c r="AA11" s="24" t="n">
        <v>0</v>
      </c>
      <c r="AB11" s="24" t="n">
        <v>830</v>
      </c>
      <c r="AC11" s="24" t="n">
        <v>78</v>
      </c>
      <c r="AD11" s="24" t="n">
        <v>1</v>
      </c>
      <c r="AE11" s="24" t="n">
        <v>0</v>
      </c>
      <c r="AF11" s="24" t="n">
        <v>0</v>
      </c>
      <c r="AG11" s="24" t="n">
        <v>0</v>
      </c>
      <c r="AH11" s="24" t="n">
        <v>0</v>
      </c>
      <c r="AI11" s="24" t="n">
        <v>0</v>
      </c>
      <c r="AJ11" s="24" t="n">
        <v>0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6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9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93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93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92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94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1164</v>
      </c>
      <c r="C11" s="24" t="n">
        <f>E11+V11</f>
        <v>1101</v>
      </c>
      <c r="D11" s="24" t="n">
        <f>F11+W11</f>
        <v>63</v>
      </c>
      <c r="E11" s="24" t="n">
        <f>SUM(G11,I11,K11,M11,O11,Q11,S11)</f>
        <v>203</v>
      </c>
      <c r="F11" s="24" t="n">
        <f>SUM(H11,J11,L11,N11,P11,R11,T11)</f>
        <v>5</v>
      </c>
      <c r="G11" s="24" t="n">
        <v>17</v>
      </c>
      <c r="H11" s="24" t="n">
        <v>1</v>
      </c>
      <c r="I11" s="24" t="n">
        <v>2</v>
      </c>
      <c r="J11" s="24" t="n">
        <v>1</v>
      </c>
      <c r="K11" s="24" t="n">
        <v>2</v>
      </c>
      <c r="L11" s="24" t="n">
        <v>0</v>
      </c>
      <c r="M11" s="24" t="n">
        <v>1</v>
      </c>
      <c r="N11" s="24" t="n">
        <v>0</v>
      </c>
      <c r="O11" s="24" t="n">
        <v>8</v>
      </c>
      <c r="P11" s="24" t="n">
        <v>0</v>
      </c>
      <c r="Q11" s="24" t="n">
        <v>3</v>
      </c>
      <c r="R11" s="24" t="n">
        <v>0</v>
      </c>
      <c r="S11" s="24" t="n">
        <v>170</v>
      </c>
      <c r="T11" s="54" t="n">
        <v>3</v>
      </c>
      <c r="U11" s="93" t="s">
        <v>75</v>
      </c>
      <c r="V11" s="99" t="n">
        <f>SUM(X11,Z11,AB11,AD11,AF11,AH11,AJ11)</f>
        <v>898</v>
      </c>
      <c r="W11" s="24" t="n">
        <f>SUM(Y11,AA11,AC11,AE11,AG11,AI11,AK11)</f>
        <v>58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894</v>
      </c>
      <c r="AC11" s="24" t="n">
        <v>58</v>
      </c>
      <c r="AD11" s="24" t="n">
        <v>0</v>
      </c>
      <c r="AE11" s="24" t="n">
        <v>0</v>
      </c>
      <c r="AF11" s="24" t="n">
        <v>1</v>
      </c>
      <c r="AG11" s="24" t="n">
        <v>0</v>
      </c>
      <c r="AH11" s="24" t="n">
        <v>2</v>
      </c>
      <c r="AI11" s="24" t="n">
        <v>0</v>
      </c>
      <c r="AJ11" s="24" t="n">
        <v>1</v>
      </c>
      <c r="AK11" s="24" t="n">
        <v>0</v>
      </c>
      <c r="AL11" s="54" t="n">
        <v>70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7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7" workbookViewId="0" showGridLines="1" showRowColHeaders="1">
      <selection activeCell="AJ14" sqref="AJ14:AJ14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96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96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95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97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1842</v>
      </c>
      <c r="C11" s="24" t="n">
        <f>E11+V11</f>
        <v>1762</v>
      </c>
      <c r="D11" s="24" t="n">
        <f>F11+W11</f>
        <v>80</v>
      </c>
      <c r="E11" s="24" t="n">
        <f>SUM(G11,I11,K11,M11,O11,Q11,S11)</f>
        <v>315</v>
      </c>
      <c r="F11" s="24" t="n">
        <f>SUM(H11,J11,L11,N11,P11,R11,T11)</f>
        <v>15</v>
      </c>
      <c r="G11" s="24" t="n">
        <v>37</v>
      </c>
      <c r="H11" s="24" t="n">
        <v>1</v>
      </c>
      <c r="I11" s="24" t="n">
        <v>46</v>
      </c>
      <c r="J11" s="24" t="n">
        <v>1</v>
      </c>
      <c r="K11" s="24" t="n">
        <v>2</v>
      </c>
      <c r="L11" s="24" t="n">
        <v>1</v>
      </c>
      <c r="M11" s="24" t="n">
        <v>0</v>
      </c>
      <c r="N11" s="24" t="n">
        <v>0</v>
      </c>
      <c r="O11" s="24" t="n">
        <v>4</v>
      </c>
      <c r="P11" s="24" t="n">
        <v>0</v>
      </c>
      <c r="Q11" s="24" t="n">
        <v>7</v>
      </c>
      <c r="R11" s="24" t="n">
        <v>0</v>
      </c>
      <c r="S11" s="24" t="n">
        <v>219</v>
      </c>
      <c r="T11" s="54" t="n">
        <v>12</v>
      </c>
      <c r="U11" s="93" t="s">
        <v>75</v>
      </c>
      <c r="V11" s="99" t="n">
        <f>SUM(X11,Z11,AB11,AD11,AF11,AH11,AJ11)</f>
        <v>1447</v>
      </c>
      <c r="W11" s="24" t="n">
        <f>SUM(Y11,AA11,AC11,AE11,AG11,AI11,AK11)</f>
        <v>65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1440</v>
      </c>
      <c r="AC11" s="24" t="n">
        <v>65</v>
      </c>
      <c r="AD11" s="24" t="n">
        <v>7</v>
      </c>
      <c r="AE11" s="24" t="n">
        <v>0</v>
      </c>
      <c r="AF11" s="24" t="n">
        <v>0</v>
      </c>
      <c r="AG11" s="24" t="n">
        <v>0</v>
      </c>
      <c r="AH11" s="24" t="n">
        <v>0</v>
      </c>
      <c r="AI11" s="24" t="n">
        <v>0</v>
      </c>
      <c r="AJ11" s="24" t="n">
        <v>0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8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6" workbookViewId="0" showGridLines="1" showRowColHeaders="1">
      <selection activeCell="R13" sqref="R13:R13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99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99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98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100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1781</v>
      </c>
      <c r="C11" s="24" t="n">
        <f>E11+V11</f>
        <v>1687</v>
      </c>
      <c r="D11" s="24" t="n">
        <f>F11+W11</f>
        <v>94</v>
      </c>
      <c r="E11" s="24" t="n">
        <f>SUM(G11,I11,K11,M11,O11,Q11,S11)</f>
        <v>261</v>
      </c>
      <c r="F11" s="24" t="n">
        <f>SUM(H11,J11,L11,N11,P11,R11,T11)</f>
        <v>7</v>
      </c>
      <c r="G11" s="24" t="n">
        <v>6</v>
      </c>
      <c r="H11" s="24" t="n">
        <v>1</v>
      </c>
      <c r="I11" s="24" t="n">
        <v>8</v>
      </c>
      <c r="J11" s="24" t="n">
        <v>1</v>
      </c>
      <c r="K11" s="24" t="n">
        <v>0</v>
      </c>
      <c r="L11" s="24" t="n">
        <v>0</v>
      </c>
      <c r="M11" s="24" t="n">
        <v>0</v>
      </c>
      <c r="N11" s="24" t="n">
        <v>0</v>
      </c>
      <c r="O11" s="24" t="n">
        <v>8</v>
      </c>
      <c r="P11" s="24" t="n">
        <v>1</v>
      </c>
      <c r="Q11" s="24" t="n">
        <v>3</v>
      </c>
      <c r="R11" s="24" t="n">
        <v>1</v>
      </c>
      <c r="S11" s="24" t="n">
        <v>236</v>
      </c>
      <c r="T11" s="54" t="n">
        <v>3</v>
      </c>
      <c r="U11" s="93" t="s">
        <v>75</v>
      </c>
      <c r="V11" s="99" t="n">
        <f>SUM(X11,Z11,AB11,AD11,AF11,AH11,AJ11)</f>
        <v>1426</v>
      </c>
      <c r="W11" s="24" t="n">
        <f>SUM(Y11,AA11,AC11,AE11,AG11,AI11,AK11)</f>
        <v>87</v>
      </c>
      <c r="X11" s="24" t="n">
        <v>0</v>
      </c>
      <c r="Y11" s="24" t="n">
        <v>0</v>
      </c>
      <c r="Z11" s="24" t="n">
        <v>1</v>
      </c>
      <c r="AA11" s="24" t="n">
        <v>0</v>
      </c>
      <c r="AB11" s="24" t="n">
        <v>1320</v>
      </c>
      <c r="AC11" s="24" t="n">
        <v>80</v>
      </c>
      <c r="AD11" s="24" t="n">
        <v>1</v>
      </c>
      <c r="AE11" s="24" t="n">
        <v>0</v>
      </c>
      <c r="AF11" s="24" t="n">
        <v>6</v>
      </c>
      <c r="AG11" s="24" t="n">
        <v>1</v>
      </c>
      <c r="AH11" s="24" t="n">
        <v>2</v>
      </c>
      <c r="AI11" s="24" t="n">
        <v>0</v>
      </c>
      <c r="AJ11" s="24" t="n">
        <v>96</v>
      </c>
      <c r="AK11" s="24" t="n">
        <v>6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

<file path=xl/worksheets/sheet9.xml><?xml version="1.0" encoding="utf-8"?>
<worksheet xmlns:r="http://schemas.openxmlformats.org/officeDocument/2006/relationships" xmlns="http://schemas.openxmlformats.org/spreadsheetml/2006/main">
  <dimension ref="A1:AL44"/>
  <sheetViews>
    <sheetView zoomScale="100" topLeftCell="A6" workbookViewId="0" showGridLines="1" showRowColHeaders="1">
      <selection activeCell="V11" sqref="V11:AL11"/>
    </sheetView>
  </sheetViews>
  <sheetFormatPr customHeight="false" defaultColWidth="9.421875" defaultRowHeight="4.74609375"/>
  <cols>
    <col min="1" max="1" bestFit="false" customWidth="true" width="14.28125" hidden="false" outlineLevel="0"/>
    <col min="2" max="4" bestFit="false" customWidth="true" width="11.8515625" hidden="false" outlineLevel="0"/>
    <col min="5" max="19" bestFit="false" customWidth="true" width="10.8515625" hidden="false" outlineLevel="0"/>
    <col min="20" max="20" bestFit="false" customWidth="true" width="11.421875" hidden="false" outlineLevel="0"/>
    <col min="21" max="21" bestFit="false" customWidth="true" width="15.140625" hidden="false" outlineLevel="0"/>
    <col min="22" max="38" bestFit="false" customWidth="true" width="12.421875" hidden="false" outlineLevel="0"/>
  </cols>
  <sheetData>
    <row r="1" ht="31.5" customHeight="true">
      <c r="A1" s="3" t="s">
        <v>0</v>
      </c>
      <c r="B1" s="17"/>
      <c r="C1" s="2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9" t="s">
        <v>47</v>
      </c>
      <c r="Q1" s="49"/>
      <c r="R1" s="49" t="s">
        <v>102</v>
      </c>
      <c r="S1" s="49"/>
      <c r="T1" s="3"/>
      <c r="U1" s="57" t="s">
        <v>0</v>
      </c>
      <c r="V1" s="57"/>
      <c r="W1" s="69"/>
      <c r="X1" s="69"/>
      <c r="Y1" s="69"/>
      <c r="Z1" s="69"/>
      <c r="AA1" s="69"/>
      <c r="AB1" s="69"/>
      <c r="AC1" s="69"/>
      <c r="AD1" s="69"/>
      <c r="AE1" s="39"/>
      <c r="AF1" s="39"/>
      <c r="AG1" s="39"/>
      <c r="AH1" s="49" t="s">
        <v>47</v>
      </c>
      <c r="AI1" s="49"/>
      <c r="AJ1" s="49" t="s">
        <v>102</v>
      </c>
      <c r="AK1" s="49"/>
      <c r="AL1" s="49"/>
    </row>
    <row r="2" ht="31.5" customHeight="true">
      <c r="A2" s="3" t="s">
        <v>1</v>
      </c>
      <c r="B2" s="17"/>
      <c r="C2" s="85" t="s">
        <v>71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9" t="s">
        <v>48</v>
      </c>
      <c r="Q2" s="49"/>
      <c r="R2" s="50" t="s">
        <v>73</v>
      </c>
      <c r="S2" s="50"/>
      <c r="T2" s="51"/>
      <c r="U2" s="49" t="s">
        <v>53</v>
      </c>
      <c r="V2" s="49"/>
      <c r="W2" s="70" t="s">
        <v>71</v>
      </c>
      <c r="X2" s="70"/>
      <c r="Y2" s="70"/>
      <c r="Z2" s="70"/>
      <c r="AA2" s="70"/>
      <c r="AB2" s="70"/>
      <c r="AC2" s="70"/>
      <c r="AD2" s="70"/>
      <c r="AE2" s="40"/>
      <c r="AF2" s="40"/>
      <c r="AG2" s="40"/>
      <c r="AH2" s="49" t="s">
        <v>48</v>
      </c>
      <c r="AI2" s="49"/>
      <c r="AJ2" s="50" t="s">
        <v>73</v>
      </c>
      <c r="AK2" s="50"/>
      <c r="AL2" s="50"/>
    </row>
    <row r="3" ht="6" customHeight="true">
      <c r="A3" s="4"/>
      <c r="B3" s="18"/>
      <c r="C3" s="31"/>
      <c r="D3" s="18"/>
      <c r="E3" s="3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31"/>
    </row>
    <row r="4" ht="4.15" customHeight="true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ht="3" customHeight="true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36" customHeight="true">
      <c r="A6" s="6" t="s">
        <v>101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103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ht="24" customHeight="true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21.95" customHeight="true">
      <c r="A8" s="8" t="s">
        <v>70</v>
      </c>
      <c r="B8" s="21" t="s">
        <v>35</v>
      </c>
      <c r="C8" s="32"/>
      <c r="D8" s="41"/>
      <c r="E8" s="44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1" t="s">
        <v>70</v>
      </c>
      <c r="V8" s="65" t="s">
        <v>59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75"/>
      <c r="AL8" s="76" t="s">
        <v>67</v>
      </c>
    </row>
    <row r="9" ht="21.95" customHeight="true">
      <c r="A9" s="9"/>
      <c r="B9" s="22"/>
      <c r="C9" s="33"/>
      <c r="D9" s="42"/>
      <c r="E9" s="45" t="s">
        <v>41</v>
      </c>
      <c r="F9" s="47"/>
      <c r="G9" s="45" t="s">
        <v>42</v>
      </c>
      <c r="H9" s="47"/>
      <c r="I9" s="45" t="s">
        <v>43</v>
      </c>
      <c r="J9" s="47"/>
      <c r="K9" s="45" t="s">
        <v>44</v>
      </c>
      <c r="L9" s="47"/>
      <c r="M9" s="45" t="s">
        <v>45</v>
      </c>
      <c r="N9" s="47"/>
      <c r="O9" s="45" t="s">
        <v>46</v>
      </c>
      <c r="P9" s="47"/>
      <c r="Q9" s="45" t="s">
        <v>49</v>
      </c>
      <c r="R9" s="47"/>
      <c r="S9" s="45" t="s">
        <v>52</v>
      </c>
      <c r="T9" s="52"/>
      <c r="U9" s="92"/>
      <c r="V9" s="66" t="s">
        <v>41</v>
      </c>
      <c r="W9" s="47"/>
      <c r="X9" s="45" t="s">
        <v>60</v>
      </c>
      <c r="Y9" s="47"/>
      <c r="Z9" s="45" t="s">
        <v>61</v>
      </c>
      <c r="AA9" s="47"/>
      <c r="AB9" s="45" t="s">
        <v>62</v>
      </c>
      <c r="AC9" s="47"/>
      <c r="AD9" s="73" t="s">
        <v>64</v>
      </c>
      <c r="AE9" s="74"/>
      <c r="AF9" s="45" t="s">
        <v>65</v>
      </c>
      <c r="AG9" s="47"/>
      <c r="AH9" s="45" t="s">
        <v>66</v>
      </c>
      <c r="AI9" s="47"/>
      <c r="AJ9" s="52" t="s">
        <v>52</v>
      </c>
      <c r="AK9" s="47"/>
      <c r="AL9" s="77"/>
    </row>
    <row r="10" ht="21.95" customHeight="true">
      <c r="A10" s="10"/>
      <c r="B10" s="23" t="s">
        <v>36</v>
      </c>
      <c r="C10" s="34" t="s">
        <v>38</v>
      </c>
      <c r="D10" s="34" t="s">
        <v>39</v>
      </c>
      <c r="E10" s="34" t="s">
        <v>38</v>
      </c>
      <c r="F10" s="34" t="s">
        <v>39</v>
      </c>
      <c r="G10" s="34" t="s">
        <v>38</v>
      </c>
      <c r="H10" s="34" t="s">
        <v>39</v>
      </c>
      <c r="I10" s="34" t="s">
        <v>38</v>
      </c>
      <c r="J10" s="34" t="s">
        <v>39</v>
      </c>
      <c r="K10" s="34" t="s">
        <v>38</v>
      </c>
      <c r="L10" s="34" t="s">
        <v>39</v>
      </c>
      <c r="M10" s="34" t="s">
        <v>38</v>
      </c>
      <c r="N10" s="34" t="s">
        <v>39</v>
      </c>
      <c r="O10" s="34" t="s">
        <v>38</v>
      </c>
      <c r="P10" s="34" t="s">
        <v>39</v>
      </c>
      <c r="Q10" s="34" t="s">
        <v>38</v>
      </c>
      <c r="R10" s="34" t="s">
        <v>39</v>
      </c>
      <c r="S10" s="34" t="s">
        <v>38</v>
      </c>
      <c r="T10" s="53" t="s">
        <v>39</v>
      </c>
      <c r="U10" s="92"/>
      <c r="V10" s="23" t="s">
        <v>38</v>
      </c>
      <c r="W10" s="34" t="s">
        <v>39</v>
      </c>
      <c r="X10" s="34" t="s">
        <v>38</v>
      </c>
      <c r="Y10" s="34" t="s">
        <v>39</v>
      </c>
      <c r="Z10" s="34" t="s">
        <v>38</v>
      </c>
      <c r="AA10" s="34" t="s">
        <v>39</v>
      </c>
      <c r="AB10" s="34" t="s">
        <v>38</v>
      </c>
      <c r="AC10" s="34" t="s">
        <v>39</v>
      </c>
      <c r="AD10" s="34" t="s">
        <v>38</v>
      </c>
      <c r="AE10" s="34" t="s">
        <v>39</v>
      </c>
      <c r="AF10" s="34" t="s">
        <v>38</v>
      </c>
      <c r="AG10" s="34" t="s">
        <v>39</v>
      </c>
      <c r="AH10" s="34" t="s">
        <v>38</v>
      </c>
      <c r="AI10" s="34" t="s">
        <v>39</v>
      </c>
      <c r="AJ10" s="34" t="s">
        <v>38</v>
      </c>
      <c r="AK10" s="34" t="s">
        <v>39</v>
      </c>
      <c r="AL10" s="53"/>
    </row>
    <row r="11" ht="17.1" customHeight="true">
      <c r="A11" s="81" t="s">
        <v>5</v>
      </c>
      <c r="B11" s="24" t="n">
        <f>C11+D11</f>
        <v>1754</v>
      </c>
      <c r="C11" s="24" t="n">
        <f>E11+V11</f>
        <v>1620</v>
      </c>
      <c r="D11" s="24" t="n">
        <f>F11+W11</f>
        <v>134</v>
      </c>
      <c r="E11" s="24" t="n">
        <f>SUM(G11,I11,K11,M11,O11,Q11,S11)</f>
        <v>291</v>
      </c>
      <c r="F11" s="24" t="n">
        <f>SUM(H11,J11,L11,N11,P11,R11,T11)</f>
        <v>43</v>
      </c>
      <c r="G11" s="24" t="n">
        <v>256</v>
      </c>
      <c r="H11" s="24" t="n">
        <v>28</v>
      </c>
      <c r="I11" s="24" t="n">
        <v>4</v>
      </c>
      <c r="J11" s="24" t="n">
        <v>3</v>
      </c>
      <c r="K11" s="24" t="n">
        <v>2</v>
      </c>
      <c r="L11" s="24" t="n">
        <v>0</v>
      </c>
      <c r="M11" s="24" t="n">
        <v>0</v>
      </c>
      <c r="N11" s="24" t="n">
        <v>0</v>
      </c>
      <c r="O11" s="24" t="n">
        <v>1</v>
      </c>
      <c r="P11" s="24" t="n">
        <v>0</v>
      </c>
      <c r="Q11" s="24" t="n">
        <v>2</v>
      </c>
      <c r="R11" s="24" t="n">
        <v>1</v>
      </c>
      <c r="S11" s="24" t="n">
        <v>26</v>
      </c>
      <c r="T11" s="54" t="n">
        <v>11</v>
      </c>
      <c r="U11" s="93" t="s">
        <v>75</v>
      </c>
      <c r="V11" s="99" t="n">
        <f>SUM(X11,Z11,AB11,AD11,AF11,AH11,AJ11)</f>
        <v>1329</v>
      </c>
      <c r="W11" s="24" t="n">
        <f>SUM(Y11,AA11,AC11,AE11,AG11,AI11,AK11)</f>
        <v>91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1311</v>
      </c>
      <c r="AC11" s="24" t="n">
        <v>89</v>
      </c>
      <c r="AD11" s="24" t="n">
        <v>3</v>
      </c>
      <c r="AE11" s="24" t="n">
        <v>1</v>
      </c>
      <c r="AF11" s="24" t="n">
        <v>3</v>
      </c>
      <c r="AG11" s="24" t="n">
        <v>0</v>
      </c>
      <c r="AH11" s="24" t="n">
        <v>0</v>
      </c>
      <c r="AI11" s="24" t="n">
        <v>1</v>
      </c>
      <c r="AJ11" s="24" t="n">
        <v>12</v>
      </c>
      <c r="AK11" s="24" t="n">
        <v>0</v>
      </c>
      <c r="AL11" s="54" t="n">
        <v>0</v>
      </c>
    </row>
    <row r="12" ht="17.1" customHeight="true">
      <c r="A12" s="12"/>
      <c r="B12" s="83"/>
      <c r="C12" s="86"/>
      <c r="D12" s="86"/>
      <c r="E12" s="86"/>
      <c r="F12" s="8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3"/>
      <c r="S12" s="86"/>
      <c r="T12" s="89"/>
      <c r="U12" s="94"/>
      <c r="V12" s="86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83"/>
      <c r="AL12" s="89"/>
    </row>
    <row r="13" ht="17.1" customHeight="true">
      <c r="A13" s="12"/>
      <c r="B13" s="83"/>
      <c r="C13" s="86"/>
      <c r="D13" s="86"/>
      <c r="E13" s="86"/>
      <c r="F13" s="8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3"/>
      <c r="S13" s="86"/>
      <c r="T13" s="89"/>
      <c r="U13" s="95"/>
      <c r="V13" s="86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83"/>
      <c r="AL13" s="89"/>
    </row>
    <row r="14" ht="17.1" customHeight="true">
      <c r="A14" s="12"/>
      <c r="B14" s="83"/>
      <c r="C14" s="86"/>
      <c r="D14" s="86"/>
      <c r="E14" s="86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3"/>
      <c r="S14" s="86"/>
      <c r="T14" s="89"/>
      <c r="U14" s="95"/>
      <c r="V14" s="86"/>
      <c r="W14" s="86"/>
      <c r="X14" s="83"/>
      <c r="Y14" s="86"/>
      <c r="Z14" s="83"/>
      <c r="AA14" s="86"/>
      <c r="AB14" s="83"/>
      <c r="AC14" s="86"/>
      <c r="AD14" s="83"/>
      <c r="AE14" s="86"/>
      <c r="AF14" s="83"/>
      <c r="AG14" s="86"/>
      <c r="AH14" s="83"/>
      <c r="AI14" s="83"/>
      <c r="AJ14" s="83"/>
      <c r="AK14" s="83"/>
      <c r="AL14" s="89"/>
    </row>
    <row r="15" ht="17.1" customHeight="true">
      <c r="A15" s="12"/>
      <c r="B15" s="83"/>
      <c r="C15" s="86"/>
      <c r="D15" s="86"/>
      <c r="E15" s="86"/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3"/>
      <c r="S15" s="86"/>
      <c r="T15" s="89"/>
      <c r="U15" s="95"/>
      <c r="V15" s="86"/>
      <c r="W15" s="86"/>
      <c r="X15" s="83"/>
      <c r="Y15" s="86"/>
      <c r="Z15" s="83"/>
      <c r="AA15" s="86"/>
      <c r="AB15" s="83"/>
      <c r="AC15" s="86"/>
      <c r="AD15" s="83"/>
      <c r="AE15" s="86"/>
      <c r="AF15" s="83"/>
      <c r="AG15" s="86"/>
      <c r="AH15" s="83"/>
      <c r="AI15" s="83"/>
      <c r="AJ15" s="83"/>
      <c r="AK15" s="83"/>
      <c r="AL15" s="89"/>
    </row>
    <row r="16" ht="17.1" customHeight="true">
      <c r="A16" s="12"/>
      <c r="B16" s="83"/>
      <c r="C16" s="86"/>
      <c r="D16" s="86"/>
      <c r="E16" s="86"/>
      <c r="F16" s="86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3"/>
      <c r="S16" s="86"/>
      <c r="T16" s="89"/>
      <c r="U16" s="95"/>
      <c r="V16" s="86"/>
      <c r="W16" s="86"/>
      <c r="X16" s="83"/>
      <c r="Y16" s="86"/>
      <c r="Z16" s="83"/>
      <c r="AA16" s="86"/>
      <c r="AB16" s="83"/>
      <c r="AC16" s="86"/>
      <c r="AD16" s="83"/>
      <c r="AE16" s="86"/>
      <c r="AF16" s="83"/>
      <c r="AG16" s="86"/>
      <c r="AH16" s="83"/>
      <c r="AI16" s="83"/>
      <c r="AJ16" s="83"/>
      <c r="AK16" s="83"/>
      <c r="AL16" s="89"/>
    </row>
    <row r="17" ht="17.1" customHeight="true">
      <c r="A17" s="12"/>
      <c r="B17" s="83"/>
      <c r="C17" s="86"/>
      <c r="D17" s="86"/>
      <c r="E17" s="86"/>
      <c r="F17" s="8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3"/>
      <c r="S17" s="86"/>
      <c r="T17" s="89"/>
      <c r="U17" s="95"/>
      <c r="V17" s="86"/>
      <c r="W17" s="86"/>
      <c r="X17" s="83"/>
      <c r="Y17" s="86"/>
      <c r="Z17" s="83"/>
      <c r="AA17" s="86"/>
      <c r="AB17" s="83"/>
      <c r="AC17" s="86"/>
      <c r="AD17" s="83"/>
      <c r="AE17" s="86"/>
      <c r="AF17" s="83"/>
      <c r="AG17" s="86"/>
      <c r="AH17" s="83"/>
      <c r="AI17" s="83"/>
      <c r="AJ17" s="83"/>
      <c r="AK17" s="83"/>
      <c r="AL17" s="89"/>
    </row>
    <row r="18" ht="17.1" customHeight="true">
      <c r="A18" s="12"/>
      <c r="B18" s="83"/>
      <c r="C18" s="86"/>
      <c r="D18" s="86"/>
      <c r="E18" s="86"/>
      <c r="F18" s="86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3"/>
      <c r="S18" s="86"/>
      <c r="T18" s="89"/>
      <c r="U18" s="95"/>
      <c r="V18" s="86"/>
      <c r="W18" s="86"/>
      <c r="X18" s="83"/>
      <c r="Y18" s="86"/>
      <c r="Z18" s="83"/>
      <c r="AA18" s="86"/>
      <c r="AB18" s="83"/>
      <c r="AC18" s="86"/>
      <c r="AD18" s="83"/>
      <c r="AE18" s="86"/>
      <c r="AF18" s="83"/>
      <c r="AG18" s="86"/>
      <c r="AH18" s="83"/>
      <c r="AI18" s="83"/>
      <c r="AJ18" s="83"/>
      <c r="AK18" s="83"/>
      <c r="AL18" s="89"/>
    </row>
    <row r="19" ht="17.1" customHeight="true">
      <c r="A19" s="12"/>
      <c r="B19" s="83"/>
      <c r="C19" s="86"/>
      <c r="D19" s="86"/>
      <c r="E19" s="86"/>
      <c r="F19" s="8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3"/>
      <c r="S19" s="86"/>
      <c r="T19" s="89"/>
      <c r="U19" s="95"/>
      <c r="V19" s="86"/>
      <c r="W19" s="86"/>
      <c r="X19" s="83"/>
      <c r="Y19" s="86"/>
      <c r="Z19" s="83"/>
      <c r="AA19" s="86"/>
      <c r="AB19" s="83"/>
      <c r="AC19" s="86"/>
      <c r="AD19" s="83"/>
      <c r="AE19" s="86"/>
      <c r="AF19" s="83"/>
      <c r="AG19" s="86"/>
      <c r="AH19" s="83"/>
      <c r="AI19" s="83"/>
      <c r="AJ19" s="83"/>
      <c r="AK19" s="83"/>
      <c r="AL19" s="89"/>
    </row>
    <row r="20" ht="17.1" customHeight="true">
      <c r="A20" s="12"/>
      <c r="B20" s="83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3"/>
      <c r="S20" s="86"/>
      <c r="T20" s="89"/>
      <c r="U20" s="95"/>
      <c r="V20" s="86"/>
      <c r="W20" s="86"/>
      <c r="X20" s="83"/>
      <c r="Y20" s="86"/>
      <c r="Z20" s="83"/>
      <c r="AA20" s="86"/>
      <c r="AB20" s="83"/>
      <c r="AC20" s="86"/>
      <c r="AD20" s="83"/>
      <c r="AE20" s="86"/>
      <c r="AF20" s="83"/>
      <c r="AG20" s="86"/>
      <c r="AH20" s="83"/>
      <c r="AI20" s="83"/>
      <c r="AJ20" s="83"/>
      <c r="AK20" s="83"/>
      <c r="AL20" s="89"/>
    </row>
    <row r="21" ht="17.1" customHeight="true">
      <c r="A21" s="12"/>
      <c r="B21" s="83"/>
      <c r="C21" s="86"/>
      <c r="D21" s="86"/>
      <c r="E21" s="86"/>
      <c r="F21" s="8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3"/>
      <c r="S21" s="86"/>
      <c r="T21" s="89"/>
      <c r="U21" s="95"/>
      <c r="V21" s="86"/>
      <c r="W21" s="86"/>
      <c r="X21" s="83"/>
      <c r="Y21" s="86"/>
      <c r="Z21" s="83"/>
      <c r="AA21" s="86"/>
      <c r="AB21" s="83"/>
      <c r="AC21" s="86"/>
      <c r="AD21" s="83"/>
      <c r="AE21" s="86"/>
      <c r="AF21" s="83"/>
      <c r="AG21" s="86"/>
      <c r="AH21" s="83"/>
      <c r="AI21" s="83"/>
      <c r="AJ21" s="83"/>
      <c r="AK21" s="83"/>
      <c r="AL21" s="89"/>
    </row>
    <row r="22" ht="17.1" customHeight="true">
      <c r="A22" s="12"/>
      <c r="B22" s="83"/>
      <c r="C22" s="86"/>
      <c r="D22" s="86"/>
      <c r="E22" s="86"/>
      <c r="F22" s="8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3"/>
      <c r="S22" s="86"/>
      <c r="T22" s="89"/>
      <c r="U22" s="95"/>
      <c r="V22" s="86"/>
      <c r="W22" s="86"/>
      <c r="X22" s="83"/>
      <c r="Y22" s="86"/>
      <c r="Z22" s="83"/>
      <c r="AA22" s="86"/>
      <c r="AB22" s="83"/>
      <c r="AC22" s="86"/>
      <c r="AD22" s="83"/>
      <c r="AE22" s="86"/>
      <c r="AF22" s="83"/>
      <c r="AG22" s="86"/>
      <c r="AH22" s="83"/>
      <c r="AI22" s="83"/>
      <c r="AJ22" s="83"/>
      <c r="AK22" s="83"/>
      <c r="AL22" s="89"/>
    </row>
    <row r="23" ht="17.1" customHeight="true">
      <c r="A23" s="12"/>
      <c r="B23" s="83"/>
      <c r="C23" s="86"/>
      <c r="D23" s="86"/>
      <c r="E23" s="86"/>
      <c r="F23" s="8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3"/>
      <c r="S23" s="86"/>
      <c r="T23" s="89"/>
      <c r="U23" s="95"/>
      <c r="V23" s="86"/>
      <c r="W23" s="86"/>
      <c r="X23" s="83"/>
      <c r="Y23" s="86"/>
      <c r="Z23" s="83"/>
      <c r="AA23" s="86"/>
      <c r="AB23" s="83"/>
      <c r="AC23" s="86"/>
      <c r="AD23" s="83"/>
      <c r="AE23" s="86"/>
      <c r="AF23" s="83"/>
      <c r="AG23" s="86"/>
      <c r="AH23" s="83"/>
      <c r="AI23" s="83"/>
      <c r="AJ23" s="83"/>
      <c r="AK23" s="83"/>
      <c r="AL23" s="89"/>
    </row>
    <row r="24" ht="17.1" customHeight="true">
      <c r="A24" s="12"/>
      <c r="B24" s="83"/>
      <c r="C24" s="86"/>
      <c r="D24" s="86"/>
      <c r="E24" s="86"/>
      <c r="F24" s="8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3"/>
      <c r="S24" s="86"/>
      <c r="T24" s="89"/>
      <c r="U24" s="95"/>
      <c r="V24" s="86"/>
      <c r="W24" s="86"/>
      <c r="X24" s="83"/>
      <c r="Y24" s="86"/>
      <c r="Z24" s="83"/>
      <c r="AA24" s="86"/>
      <c r="AB24" s="83"/>
      <c r="AC24" s="86"/>
      <c r="AD24" s="83"/>
      <c r="AE24" s="86"/>
      <c r="AF24" s="83"/>
      <c r="AG24" s="86"/>
      <c r="AH24" s="83"/>
      <c r="AI24" s="83"/>
      <c r="AJ24" s="83"/>
      <c r="AK24" s="83"/>
      <c r="AL24" s="89"/>
    </row>
    <row r="25" ht="17.1" customHeight="true">
      <c r="A25" s="12"/>
      <c r="B25" s="83"/>
      <c r="C25" s="86"/>
      <c r="D25" s="86"/>
      <c r="E25" s="86"/>
      <c r="F25" s="8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3"/>
      <c r="S25" s="86"/>
      <c r="T25" s="89"/>
      <c r="U25" s="95"/>
      <c r="V25" s="86"/>
      <c r="W25" s="86"/>
      <c r="X25" s="83"/>
      <c r="Y25" s="86"/>
      <c r="Z25" s="83"/>
      <c r="AA25" s="86"/>
      <c r="AB25" s="83"/>
      <c r="AC25" s="86"/>
      <c r="AD25" s="83"/>
      <c r="AE25" s="86"/>
      <c r="AF25" s="83"/>
      <c r="AG25" s="86"/>
      <c r="AH25" s="83"/>
      <c r="AI25" s="83"/>
      <c r="AJ25" s="83"/>
      <c r="AK25" s="83"/>
      <c r="AL25" s="89"/>
    </row>
    <row r="26" ht="17.1" customHeight="true">
      <c r="A26" s="12"/>
      <c r="B26" s="83"/>
      <c r="C26" s="86"/>
      <c r="D26" s="86"/>
      <c r="E26" s="86"/>
      <c r="F26" s="8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3"/>
      <c r="S26" s="86"/>
      <c r="T26" s="89"/>
      <c r="U26" s="95"/>
      <c r="V26" s="86"/>
      <c r="W26" s="86"/>
      <c r="X26" s="83"/>
      <c r="Y26" s="86"/>
      <c r="Z26" s="83"/>
      <c r="AA26" s="86"/>
      <c r="AB26" s="83"/>
      <c r="AC26" s="86"/>
      <c r="AD26" s="83"/>
      <c r="AE26" s="86"/>
      <c r="AF26" s="83"/>
      <c r="AG26" s="86"/>
      <c r="AH26" s="83"/>
      <c r="AI26" s="83"/>
      <c r="AJ26" s="83"/>
      <c r="AK26" s="83"/>
      <c r="AL26" s="89"/>
    </row>
    <row r="27" ht="17.1" customHeight="true">
      <c r="A27" s="12"/>
      <c r="B27" s="83"/>
      <c r="C27" s="86"/>
      <c r="D27" s="86"/>
      <c r="E27" s="86"/>
      <c r="F27" s="8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3"/>
      <c r="S27" s="86"/>
      <c r="T27" s="89"/>
      <c r="U27" s="95"/>
      <c r="V27" s="86"/>
      <c r="W27" s="86"/>
      <c r="X27" s="83"/>
      <c r="Y27" s="86"/>
      <c r="Z27" s="83"/>
      <c r="AA27" s="86"/>
      <c r="AB27" s="83"/>
      <c r="AC27" s="86"/>
      <c r="AD27" s="83"/>
      <c r="AE27" s="86"/>
      <c r="AF27" s="83"/>
      <c r="AG27" s="86"/>
      <c r="AH27" s="83"/>
      <c r="AI27" s="83"/>
      <c r="AJ27" s="83"/>
      <c r="AK27" s="83"/>
      <c r="AL27" s="89"/>
    </row>
    <row r="28" ht="17.1" customHeight="true">
      <c r="A28" s="12"/>
      <c r="B28" s="83"/>
      <c r="C28" s="86"/>
      <c r="D28" s="86"/>
      <c r="E28" s="86"/>
      <c r="F28" s="8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6"/>
      <c r="R28" s="83"/>
      <c r="S28" s="86"/>
      <c r="T28" s="89"/>
      <c r="U28" s="95"/>
      <c r="V28" s="86"/>
      <c r="W28" s="86"/>
      <c r="X28" s="83"/>
      <c r="Y28" s="86"/>
      <c r="Z28" s="83"/>
      <c r="AA28" s="86"/>
      <c r="AB28" s="83"/>
      <c r="AC28" s="86"/>
      <c r="AD28" s="83"/>
      <c r="AE28" s="86"/>
      <c r="AF28" s="83"/>
      <c r="AG28" s="86"/>
      <c r="AH28" s="83"/>
      <c r="AI28" s="83"/>
      <c r="AJ28" s="83"/>
      <c r="AK28" s="83"/>
      <c r="AL28" s="89"/>
    </row>
    <row r="29" ht="17.1" customHeight="true">
      <c r="A29" s="12"/>
      <c r="B29" s="83"/>
      <c r="C29" s="86"/>
      <c r="D29" s="86"/>
      <c r="E29" s="86"/>
      <c r="F29" s="8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6"/>
      <c r="R29" s="83"/>
      <c r="S29" s="86"/>
      <c r="T29" s="89"/>
      <c r="U29" s="95"/>
      <c r="V29" s="86"/>
      <c r="W29" s="86"/>
      <c r="X29" s="83"/>
      <c r="Y29" s="86"/>
      <c r="Z29" s="83"/>
      <c r="AA29" s="86"/>
      <c r="AB29" s="83"/>
      <c r="AC29" s="86"/>
      <c r="AD29" s="83"/>
      <c r="AE29" s="86"/>
      <c r="AF29" s="83"/>
      <c r="AG29" s="86"/>
      <c r="AH29" s="83"/>
      <c r="AI29" s="83"/>
      <c r="AJ29" s="83"/>
      <c r="AK29" s="83"/>
      <c r="AL29" s="89"/>
    </row>
    <row r="30" ht="17.1" customHeight="true">
      <c r="A30" s="12"/>
      <c r="B30" s="83"/>
      <c r="C30" s="86"/>
      <c r="D30" s="86"/>
      <c r="E30" s="86"/>
      <c r="F30" s="8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6"/>
      <c r="R30" s="83"/>
      <c r="S30" s="86"/>
      <c r="T30" s="89"/>
      <c r="U30" s="95"/>
      <c r="V30" s="86"/>
      <c r="W30" s="86"/>
      <c r="X30" s="83"/>
      <c r="Y30" s="86"/>
      <c r="Z30" s="83"/>
      <c r="AA30" s="86"/>
      <c r="AB30" s="83"/>
      <c r="AC30" s="86"/>
      <c r="AD30" s="83"/>
      <c r="AE30" s="86"/>
      <c r="AF30" s="83"/>
      <c r="AG30" s="86"/>
      <c r="AH30" s="83"/>
      <c r="AI30" s="83"/>
      <c r="AJ30" s="83"/>
      <c r="AK30" s="83"/>
      <c r="AL30" s="89"/>
    </row>
    <row r="31" ht="17.1" customHeight="true">
      <c r="A31" s="12"/>
      <c r="B31" s="83"/>
      <c r="C31" s="86"/>
      <c r="D31" s="86"/>
      <c r="E31" s="86"/>
      <c r="F31" s="8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6"/>
      <c r="R31" s="83"/>
      <c r="S31" s="86"/>
      <c r="T31" s="89"/>
      <c r="U31" s="95"/>
      <c r="V31" s="86"/>
      <c r="W31" s="86"/>
      <c r="X31" s="83"/>
      <c r="Y31" s="86"/>
      <c r="Z31" s="83"/>
      <c r="AA31" s="86"/>
      <c r="AB31" s="83"/>
      <c r="AC31" s="86"/>
      <c r="AD31" s="83"/>
      <c r="AE31" s="86"/>
      <c r="AF31" s="83"/>
      <c r="AG31" s="86"/>
      <c r="AH31" s="83"/>
      <c r="AI31" s="83"/>
      <c r="AJ31" s="83"/>
      <c r="AK31" s="83"/>
      <c r="AL31" s="89"/>
    </row>
    <row r="32" ht="17.1" customHeight="true">
      <c r="A32" s="12"/>
      <c r="B32" s="83"/>
      <c r="C32" s="86"/>
      <c r="D32" s="86"/>
      <c r="E32" s="86"/>
      <c r="F32" s="86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6"/>
      <c r="R32" s="83"/>
      <c r="S32" s="86"/>
      <c r="T32" s="89"/>
      <c r="U32" s="95"/>
      <c r="V32" s="86"/>
      <c r="W32" s="86"/>
      <c r="X32" s="83"/>
      <c r="Y32" s="86"/>
      <c r="Z32" s="83"/>
      <c r="AA32" s="86"/>
      <c r="AB32" s="83"/>
      <c r="AC32" s="86"/>
      <c r="AD32" s="83"/>
      <c r="AE32" s="86"/>
      <c r="AF32" s="83"/>
      <c r="AG32" s="86"/>
      <c r="AH32" s="83"/>
      <c r="AI32" s="83"/>
      <c r="AJ32" s="83"/>
      <c r="AK32" s="83"/>
      <c r="AL32" s="89"/>
    </row>
    <row r="33" ht="17.1" customHeight="true">
      <c r="A33" s="12"/>
      <c r="B33" s="83"/>
      <c r="C33" s="86"/>
      <c r="D33" s="86"/>
      <c r="E33" s="86"/>
      <c r="F33" s="8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6"/>
      <c r="R33" s="83"/>
      <c r="S33" s="86"/>
      <c r="T33" s="89"/>
      <c r="U33" s="95"/>
      <c r="V33" s="86"/>
      <c r="W33" s="86"/>
      <c r="X33" s="83"/>
      <c r="Y33" s="86"/>
      <c r="Z33" s="83"/>
      <c r="AA33" s="86"/>
      <c r="AB33" s="83"/>
      <c r="AC33" s="86"/>
      <c r="AD33" s="83"/>
      <c r="AE33" s="86"/>
      <c r="AF33" s="83"/>
      <c r="AG33" s="86"/>
      <c r="AH33" s="83"/>
      <c r="AI33" s="83"/>
      <c r="AJ33" s="83"/>
      <c r="AK33" s="83"/>
      <c r="AL33" s="89"/>
    </row>
    <row r="34" ht="17.1" customHeight="true">
      <c r="A34" s="12"/>
      <c r="B34" s="83"/>
      <c r="C34" s="86"/>
      <c r="D34" s="86"/>
      <c r="E34" s="86"/>
      <c r="F34" s="8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6"/>
      <c r="R34" s="83"/>
      <c r="S34" s="86"/>
      <c r="T34" s="89"/>
      <c r="U34" s="95"/>
      <c r="V34" s="86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  <c r="AH34" s="83"/>
      <c r="AI34" s="83"/>
      <c r="AJ34" s="83"/>
      <c r="AK34" s="83"/>
      <c r="AL34" s="89"/>
    </row>
    <row r="35" ht="17.1" customHeight="true">
      <c r="A35" s="12"/>
      <c r="B35" s="83"/>
      <c r="C35" s="86"/>
      <c r="D35" s="86"/>
      <c r="E35" s="86"/>
      <c r="F35" s="8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  <c r="R35" s="83"/>
      <c r="S35" s="86"/>
      <c r="T35" s="89"/>
      <c r="U35" s="95"/>
      <c r="V35" s="86"/>
      <c r="W35" s="86"/>
      <c r="X35" s="83"/>
      <c r="Y35" s="86"/>
      <c r="Z35" s="83"/>
      <c r="AA35" s="86"/>
      <c r="AB35" s="83"/>
      <c r="AC35" s="86"/>
      <c r="AD35" s="83"/>
      <c r="AE35" s="86"/>
      <c r="AF35" s="83"/>
      <c r="AG35" s="86"/>
      <c r="AH35" s="83"/>
      <c r="AI35" s="83"/>
      <c r="AJ35" s="83"/>
      <c r="AK35" s="83"/>
      <c r="AL35" s="89"/>
    </row>
    <row r="36" ht="17.1" customHeight="true">
      <c r="A36" s="12"/>
      <c r="B36" s="83"/>
      <c r="C36" s="86"/>
      <c r="D36" s="86"/>
      <c r="E36" s="86"/>
      <c r="F36" s="8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6"/>
      <c r="R36" s="83"/>
      <c r="S36" s="86"/>
      <c r="T36" s="89"/>
      <c r="U36" s="95"/>
      <c r="V36" s="86"/>
      <c r="W36" s="86"/>
      <c r="X36" s="83"/>
      <c r="Y36" s="86"/>
      <c r="Z36" s="83"/>
      <c r="AA36" s="86"/>
      <c r="AB36" s="83"/>
      <c r="AC36" s="86"/>
      <c r="AD36" s="83"/>
      <c r="AE36" s="86"/>
      <c r="AF36" s="83"/>
      <c r="AG36" s="86"/>
      <c r="AH36" s="83"/>
      <c r="AI36" s="83"/>
      <c r="AJ36" s="83"/>
      <c r="AK36" s="83"/>
      <c r="AL36" s="89"/>
    </row>
    <row r="37" ht="17.1" customHeight="true">
      <c r="A37" s="12"/>
      <c r="B37" s="83"/>
      <c r="C37" s="86"/>
      <c r="D37" s="86"/>
      <c r="E37" s="86"/>
      <c r="F37" s="8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  <c r="R37" s="83"/>
      <c r="S37" s="86"/>
      <c r="T37" s="89"/>
      <c r="U37" s="95"/>
      <c r="V37" s="86"/>
      <c r="W37" s="86"/>
      <c r="X37" s="83"/>
      <c r="Y37" s="86"/>
      <c r="Z37" s="83"/>
      <c r="AA37" s="86"/>
      <c r="AB37" s="83"/>
      <c r="AC37" s="86"/>
      <c r="AD37" s="83"/>
      <c r="AE37" s="86"/>
      <c r="AF37" s="83"/>
      <c r="AG37" s="86"/>
      <c r="AH37" s="83"/>
      <c r="AI37" s="83"/>
      <c r="AJ37" s="83"/>
      <c r="AK37" s="83"/>
      <c r="AL37" s="89"/>
    </row>
    <row r="38" ht="17.1" customHeight="true">
      <c r="A38" s="12"/>
      <c r="B38" s="83"/>
      <c r="C38" s="86"/>
      <c r="D38" s="86"/>
      <c r="E38" s="86"/>
      <c r="F38" s="8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6"/>
      <c r="R38" s="83"/>
      <c r="S38" s="86"/>
      <c r="T38" s="89"/>
      <c r="U38" s="95"/>
      <c r="V38" s="86"/>
      <c r="W38" s="86"/>
      <c r="X38" s="83"/>
      <c r="Y38" s="86"/>
      <c r="Z38" s="83"/>
      <c r="AA38" s="86"/>
      <c r="AB38" s="83"/>
      <c r="AC38" s="86"/>
      <c r="AD38" s="83"/>
      <c r="AE38" s="86"/>
      <c r="AF38" s="83"/>
      <c r="AG38" s="86"/>
      <c r="AH38" s="83"/>
      <c r="AI38" s="83"/>
      <c r="AJ38" s="83"/>
      <c r="AK38" s="83"/>
      <c r="AL38" s="89"/>
    </row>
    <row r="39" ht="17.1" customHeight="true">
      <c r="A39" s="13"/>
      <c r="B39" s="83"/>
      <c r="C39" s="86"/>
      <c r="D39" s="86"/>
      <c r="E39" s="86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8"/>
      <c r="T39" s="90"/>
      <c r="U39" s="95"/>
      <c r="V39" s="86"/>
      <c r="W39" s="86"/>
      <c r="X39" s="83"/>
      <c r="Y39" s="86"/>
      <c r="Z39" s="83"/>
      <c r="AA39" s="86"/>
      <c r="AB39" s="83"/>
      <c r="AC39" s="86"/>
      <c r="AD39" s="83"/>
      <c r="AE39" s="86"/>
      <c r="AF39" s="83"/>
      <c r="AG39" s="86"/>
      <c r="AH39" s="83"/>
      <c r="AI39" s="83"/>
      <c r="AJ39" s="83"/>
      <c r="AK39" s="83"/>
      <c r="AL39" s="89"/>
    </row>
    <row r="40" ht="17.1" customHeight="true">
      <c r="A40" s="61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96" t="s">
        <v>55</v>
      </c>
      <c r="V40" s="100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</row>
    <row r="41" ht="23.25" customHeight="true">
      <c r="A41" s="82"/>
      <c r="B41" s="28"/>
      <c r="C41" s="38"/>
      <c r="D41" s="28"/>
      <c r="E41" s="3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8"/>
      <c r="R41" s="28"/>
      <c r="S41" s="38"/>
      <c r="T41" s="28"/>
      <c r="U41" s="97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</c>
      <c r="V41" s="15" t="s">
        <v>78</v>
      </c>
      <c r="W41" s="15"/>
      <c r="X41" s="15"/>
      <c r="Y41" s="15" t="s">
        <v>79</v>
      </c>
      <c r="Z41" s="15"/>
      <c r="AA41" s="15"/>
      <c r="AB41" s="15" t="s">
        <v>80</v>
      </c>
      <c r="AC41" s="97"/>
      <c r="AD41" s="97"/>
      <c r="AE41" s="97"/>
      <c r="AF41" s="15" t="s">
        <v>81</v>
      </c>
      <c r="AG41" s="97"/>
      <c r="AH41" s="97"/>
      <c r="AI41" s="97"/>
      <c r="AJ41" s="97"/>
      <c r="AK41" s="97"/>
      <c r="AL41" s="97"/>
    </row>
    <row r="42" ht="23.25" customHeight="tru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3" t="str">
        <f>IF(LEN(A3)&gt;0,"資料來源："&amp;A3,"")</f>
      </c>
      <c r="V42" s="62"/>
      <c r="W42" s="62"/>
      <c r="X42" s="62"/>
      <c r="Y42" s="62"/>
      <c r="Z42" s="62"/>
      <c r="AA42" s="62"/>
      <c r="AB42" s="62" t="s">
        <v>63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102" t="s">
        <v>82</v>
      </c>
    </row>
    <row r="43" ht="23.25" customHeight="tru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62" t="s">
        <v>76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3.25" customHeight="true">
      <c r="U44" s="98" t="s">
        <v>77</v>
      </c>
    </row>
    <row r="45" ht="23.25" customHeight="true"/>
  </sheetData>
  <mergeCells>
    <mergeCell ref="AD9:AE9"/>
    <mergeCell ref="AF9:AG9"/>
    <mergeCell ref="AH9:AI9"/>
    <mergeCell ref="AJ9:AK9"/>
    <mergeCell ref="V40:AL40"/>
    <mergeCell ref="AB9:AC9"/>
    <mergeCell ref="Q9:R9"/>
    <mergeCell ref="S9:T9"/>
    <mergeCell ref="V9:W9"/>
    <mergeCell ref="X9:Y9"/>
    <mergeCell ref="Z9:AA9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</mergeCells>
  <pageMargins bottom="0.75" footer="0.3" header="0.3" left="0.7" right="0.7" top="0.75"/>
  <pageSetup paperSize="9" orientation="portrait" fitToHeight="0" fitToWidth="0"/>
</worksheet>
</file>